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-285" yWindow="2085" windowWidth="11100" windowHeight="10800" tabRatio="838"/>
  </bookViews>
  <sheets>
    <sheet name="1.자동차등록 " sheetId="16" r:id="rId1"/>
    <sheet name="2.영업용자동차 업종별 수송 " sheetId="18" r:id="rId2"/>
    <sheet name="3.자전거도로" sheetId="22" r:id="rId3"/>
    <sheet name="4.철도수송" sheetId="23" r:id="rId4"/>
    <sheet name="5.관광사업체 등록" sheetId="26" r:id="rId5"/>
    <sheet name="6.주요관광지 방문객수" sheetId="25" r:id="rId6"/>
  </sheets>
  <externalReferences>
    <externalReference r:id="rId7"/>
    <externalReference r:id="rId8"/>
  </externalReferences>
  <definedNames>
    <definedName name="aaa" localSheetId="0">#REF!</definedName>
    <definedName name="aaa" localSheetId="1">#REF!</definedName>
    <definedName name="aaa" localSheetId="2">#REF!</definedName>
    <definedName name="aaa" localSheetId="3">#REF!</definedName>
    <definedName name="aaa" localSheetId="5">#REF!</definedName>
    <definedName name="aaa">#REF!</definedName>
    <definedName name="bbb">#REF!</definedName>
    <definedName name="Document_array" localSheetId="0">{"Book1"}</definedName>
    <definedName name="Document_array" localSheetId="1">{"Book1"}</definedName>
    <definedName name="Document_array" localSheetId="2">{"Book1"}</definedName>
    <definedName name="Document_array" localSheetId="3">{"Book1"}</definedName>
    <definedName name="Document_array" localSheetId="5">{"Book1"}</definedName>
    <definedName name="Document_array">{"Book1"}</definedName>
    <definedName name="G" localSheetId="0">'[1] 견적서'!#REF!</definedName>
    <definedName name="G" localSheetId="1">'[1] 견적서'!#REF!</definedName>
    <definedName name="G" localSheetId="2">'[1] 견적서'!#REF!</definedName>
    <definedName name="G" localSheetId="3">'[1] 견적서'!#REF!</definedName>
    <definedName name="G" localSheetId="5">'[1] 견적서'!#REF!</definedName>
    <definedName name="G">'[1] 견적서'!#REF!</definedName>
    <definedName name="_xlnm.Print_Area" localSheetId="2">'3.자전거도로'!$A$1:$K$16</definedName>
    <definedName name="_xlnm.Print_Area" localSheetId="3">'4.철도수송'!$A$1:$G$28</definedName>
    <definedName name="_xlnm.Print_Area" localSheetId="4">'5.관광사업체 등록'!$A$1:$AH$23</definedName>
    <definedName name="_xlnm.Print_Area" localSheetId="5">'6.주요관광지 방문객수'!$A$1:$F$29</definedName>
    <definedName name="_xlnm.Print_Area">'[2]2-1포천(각세)(외제)'!#REF!</definedName>
    <definedName name="_xlnm.Print_Titles">#N/A</definedName>
    <definedName name="기본급테이블" localSheetId="0">#REF!</definedName>
    <definedName name="기본급테이블" localSheetId="1">#REF!</definedName>
    <definedName name="기본급테이블" localSheetId="2">#REF!</definedName>
    <definedName name="기본급테이블" localSheetId="3">#REF!</definedName>
    <definedName name="기본급테이블" localSheetId="5">#REF!</definedName>
    <definedName name="기본급테이블">#REF!</definedName>
    <definedName name="보고용" localSheetId="0">{"Book1"}</definedName>
    <definedName name="보고용" localSheetId="1">{"Book1"}</definedName>
    <definedName name="보고용" localSheetId="2">{"Book1"}</definedName>
    <definedName name="보고용">{"Book1"}</definedName>
    <definedName name="사원테이블" localSheetId="0">#REF!</definedName>
    <definedName name="사원테이블" localSheetId="1">#REF!</definedName>
    <definedName name="사원테이블" localSheetId="2">#REF!</definedName>
    <definedName name="사원테이블" localSheetId="3">#REF!</definedName>
    <definedName name="사원테이블">#REF!</definedName>
    <definedName name="수당테이블" localSheetId="0">#REF!</definedName>
    <definedName name="수당테이블" localSheetId="1">#REF!</definedName>
    <definedName name="수당테이블" localSheetId="2">#REF!</definedName>
    <definedName name="수당테이블" localSheetId="3">#REF!</definedName>
    <definedName name="수당테이블" localSheetId="5">#REF!</definedName>
    <definedName name="수당테이블">#REF!</definedName>
    <definedName name="외국인국적2">#REF!</definedName>
    <definedName name="직책테이블" localSheetId="0">#REF!</definedName>
    <definedName name="직책테이블" localSheetId="1">#REF!</definedName>
    <definedName name="직책테이블" localSheetId="2">#REF!</definedName>
    <definedName name="직책테이블" localSheetId="3">#REF!</definedName>
    <definedName name="직책테이블" localSheetId="5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M12" i="18" l="1"/>
  <c r="L12" i="18"/>
  <c r="M11" i="18"/>
  <c r="L11" i="18"/>
  <c r="M9" i="18"/>
  <c r="L9" i="18"/>
  <c r="G14" i="23" l="1"/>
  <c r="F14" i="23"/>
  <c r="E14" i="23"/>
  <c r="D14" i="23"/>
  <c r="C14" i="23"/>
  <c r="B14" i="23"/>
  <c r="D26" i="25" l="1"/>
  <c r="D25" i="25"/>
  <c r="D24" i="25"/>
  <c r="D23" i="25"/>
  <c r="D22" i="25"/>
  <c r="D21" i="25"/>
  <c r="D20" i="25"/>
  <c r="D19" i="25"/>
  <c r="D18" i="25"/>
  <c r="D17" i="25"/>
  <c r="D16" i="25"/>
  <c r="D15" i="25"/>
  <c r="E14" i="25"/>
  <c r="D14" i="25" s="1"/>
  <c r="C13" i="18" l="1"/>
  <c r="B13" i="18"/>
  <c r="V11" i="16"/>
  <c r="B11" i="16"/>
  <c r="C12" i="18" l="1"/>
  <c r="B12" i="18"/>
  <c r="C10" i="18"/>
  <c r="B10" i="18"/>
  <c r="C9" i="18"/>
  <c r="B9" i="18"/>
  <c r="C10" i="22" l="1"/>
  <c r="B10" i="22"/>
  <c r="C9" i="22" l="1"/>
  <c r="B9" i="22"/>
</calcChain>
</file>

<file path=xl/sharedStrings.xml><?xml version="1.0" encoding="utf-8"?>
<sst xmlns="http://schemas.openxmlformats.org/spreadsheetml/2006/main" count="286" uniqueCount="200">
  <si>
    <t>수송인원</t>
    <phoneticPr fontId="47" type="noConversion"/>
  </si>
  <si>
    <t>Number of
passengers</t>
    <phoneticPr fontId="47" type="noConversion"/>
  </si>
  <si>
    <r>
      <t xml:space="preserve">계
</t>
    </r>
    <r>
      <rPr>
        <sz val="10"/>
        <rFont val="Times New Roman"/>
        <family val="1"/>
      </rPr>
      <t>Total</t>
    </r>
    <phoneticPr fontId="47" type="noConversion"/>
  </si>
  <si>
    <r>
      <t xml:space="preserve">시외버스
</t>
    </r>
    <r>
      <rPr>
        <sz val="10"/>
        <rFont val="Times New Roman"/>
        <family val="1"/>
      </rPr>
      <t>Intra-city buses</t>
    </r>
    <phoneticPr fontId="47" type="noConversion"/>
  </si>
  <si>
    <r>
      <t xml:space="preserve">택시
</t>
    </r>
    <r>
      <rPr>
        <sz val="10"/>
        <rFont val="Times New Roman"/>
        <family val="1"/>
      </rPr>
      <t>Taxi</t>
    </r>
    <phoneticPr fontId="47" type="noConversion"/>
  </si>
  <si>
    <r>
      <t>화물</t>
    </r>
    <r>
      <rPr>
        <sz val="10"/>
        <rFont val="Times New Roman"/>
        <family val="1"/>
      </rPr>
      <t xml:space="preserve"> Freight</t>
    </r>
    <phoneticPr fontId="47" type="noConversion"/>
  </si>
  <si>
    <r>
      <t xml:space="preserve">일반
</t>
    </r>
    <r>
      <rPr>
        <sz val="10"/>
        <rFont val="Times New Roman"/>
        <family val="1"/>
      </rPr>
      <t>General cargo</t>
    </r>
    <phoneticPr fontId="47" type="noConversion"/>
  </si>
  <si>
    <t>Free tourist attractions</t>
    <phoneticPr fontId="47" type="noConversion"/>
  </si>
  <si>
    <r>
      <t>여객</t>
    </r>
    <r>
      <rPr>
        <sz val="9"/>
        <rFont val="Times New Roman"/>
        <family val="1"/>
      </rPr>
      <t xml:space="preserve"> Passenger</t>
    </r>
    <phoneticPr fontId="47" type="noConversion"/>
  </si>
  <si>
    <r>
      <t>화물</t>
    </r>
    <r>
      <rPr>
        <sz val="9"/>
        <rFont val="Times New Roman"/>
        <family val="1"/>
      </rPr>
      <t xml:space="preserve"> Freight</t>
    </r>
    <phoneticPr fontId="47" type="noConversion"/>
  </si>
  <si>
    <t>승차인원</t>
    <phoneticPr fontId="47" type="noConversion"/>
  </si>
  <si>
    <t>여객수입</t>
    <phoneticPr fontId="47" type="noConversion"/>
  </si>
  <si>
    <t>발송톤수</t>
    <phoneticPr fontId="47" type="noConversion"/>
  </si>
  <si>
    <t>도착톤수</t>
    <phoneticPr fontId="47" type="noConversion"/>
  </si>
  <si>
    <t>화물수입</t>
    <phoneticPr fontId="47" type="noConversion"/>
  </si>
  <si>
    <t>On-boarding</t>
    <phoneticPr fontId="47" type="noConversion"/>
  </si>
  <si>
    <t>Off-boarding</t>
    <phoneticPr fontId="47" type="noConversion"/>
  </si>
  <si>
    <t>Revenues</t>
    <phoneticPr fontId="47" type="noConversion"/>
  </si>
  <si>
    <t>Sending</t>
    <phoneticPr fontId="47" type="noConversion"/>
  </si>
  <si>
    <t>Arriving</t>
    <phoneticPr fontId="47" type="noConversion"/>
  </si>
  <si>
    <t>1월</t>
    <phoneticPr fontId="40" type="noConversion"/>
  </si>
  <si>
    <t>자료 : 한국철도공사 광주지사</t>
    <phoneticPr fontId="47" type="noConversion"/>
  </si>
  <si>
    <t xml:space="preserve"> </t>
  </si>
  <si>
    <t>No. of paths</t>
  </si>
  <si>
    <t>Length</t>
  </si>
  <si>
    <t>Number of Visitors</t>
    <phoneticPr fontId="47" type="noConversion"/>
  </si>
  <si>
    <t>1. 자동차등록</t>
    <phoneticPr fontId="40" type="noConversion"/>
  </si>
  <si>
    <t>2월</t>
    <phoneticPr fontId="40" type="noConversion"/>
  </si>
  <si>
    <t>3월</t>
    <phoneticPr fontId="40" type="noConversion"/>
  </si>
  <si>
    <t>4월</t>
    <phoneticPr fontId="40" type="noConversion"/>
  </si>
  <si>
    <t>5월</t>
    <phoneticPr fontId="40" type="noConversion"/>
  </si>
  <si>
    <t>6월</t>
    <phoneticPr fontId="40" type="noConversion"/>
  </si>
  <si>
    <t>7월</t>
    <phoneticPr fontId="40" type="noConversion"/>
  </si>
  <si>
    <t>8월</t>
    <phoneticPr fontId="40" type="noConversion"/>
  </si>
  <si>
    <t>9월</t>
    <phoneticPr fontId="40" type="noConversion"/>
  </si>
  <si>
    <t>10월</t>
    <phoneticPr fontId="40" type="noConversion"/>
  </si>
  <si>
    <t>11월</t>
    <phoneticPr fontId="40" type="noConversion"/>
  </si>
  <si>
    <t>12월</t>
    <phoneticPr fontId="40" type="noConversion"/>
  </si>
  <si>
    <t>등록대수</t>
    <phoneticPr fontId="47" type="noConversion"/>
  </si>
  <si>
    <t>Number
of cars</t>
    <phoneticPr fontId="47" type="noConversion"/>
  </si>
  <si>
    <t>수송량</t>
    <phoneticPr fontId="47" type="noConversion"/>
  </si>
  <si>
    <t>volume of
traffic</t>
    <phoneticPr fontId="47" type="noConversion"/>
  </si>
  <si>
    <t xml:space="preserve">  Bicycle Paths</t>
    <phoneticPr fontId="47" type="noConversion"/>
  </si>
  <si>
    <t>자료: 교통행정과</t>
    <phoneticPr fontId="47" type="noConversion"/>
  </si>
  <si>
    <t xml:space="preserve"> Paid tourist attractions</t>
    <phoneticPr fontId="47" type="noConversion"/>
  </si>
  <si>
    <t>…</t>
    <phoneticPr fontId="5" type="noConversion"/>
  </si>
  <si>
    <t>개인화물
Personal cargo</t>
    <phoneticPr fontId="47" type="noConversion"/>
  </si>
  <si>
    <t>2. 영업용자동차 업종별 수송</t>
    <phoneticPr fontId="47" type="noConversion"/>
  </si>
  <si>
    <t>3. 자전거 도로 현황</t>
    <phoneticPr fontId="47" type="noConversion"/>
  </si>
  <si>
    <r>
      <t xml:space="preserve">시내버스
</t>
    </r>
    <r>
      <rPr>
        <sz val="10"/>
        <rFont val="Times New Roman"/>
        <family val="1"/>
      </rPr>
      <t>Inter-city bus</t>
    </r>
    <phoneticPr fontId="47" type="noConversion"/>
  </si>
  <si>
    <r>
      <t xml:space="preserve">전세
</t>
    </r>
    <r>
      <rPr>
        <sz val="10"/>
        <rFont val="Times New Roman"/>
        <family val="1"/>
      </rPr>
      <t xml:space="preserve"> Chartered bus</t>
    </r>
    <phoneticPr fontId="47" type="noConversion"/>
  </si>
  <si>
    <t>Railway Transport</t>
    <phoneticPr fontId="47" type="noConversion"/>
  </si>
  <si>
    <t>1월</t>
    <phoneticPr fontId="40" type="noConversion"/>
  </si>
  <si>
    <t>3월</t>
    <phoneticPr fontId="40" type="noConversion"/>
  </si>
  <si>
    <t>4월</t>
    <phoneticPr fontId="40" type="noConversion"/>
  </si>
  <si>
    <t>5월</t>
    <phoneticPr fontId="40" type="noConversion"/>
  </si>
  <si>
    <t>6월</t>
    <phoneticPr fontId="40" type="noConversion"/>
  </si>
  <si>
    <t>7월</t>
    <phoneticPr fontId="40" type="noConversion"/>
  </si>
  <si>
    <t>8월</t>
    <phoneticPr fontId="40" type="noConversion"/>
  </si>
  <si>
    <t>9월</t>
    <phoneticPr fontId="40" type="noConversion"/>
  </si>
  <si>
    <t>10월</t>
    <phoneticPr fontId="40" type="noConversion"/>
  </si>
  <si>
    <t>11월</t>
    <phoneticPr fontId="40" type="noConversion"/>
  </si>
  <si>
    <t>12월</t>
    <phoneticPr fontId="40" type="noConversion"/>
  </si>
  <si>
    <t>하차인원</t>
    <phoneticPr fontId="47" type="noConversion"/>
  </si>
  <si>
    <t>Source : Department of Sports Promotion</t>
    <phoneticPr fontId="47" type="noConversion"/>
  </si>
  <si>
    <t>ⅩⅠ. 교통·관광</t>
    <phoneticPr fontId="40" type="noConversion"/>
  </si>
  <si>
    <r>
      <rPr>
        <sz val="9"/>
        <rFont val="맑은 고딕"/>
        <family val="3"/>
        <charset val="129"/>
      </rPr>
      <t>합</t>
    </r>
    <r>
      <rPr>
        <sz val="9"/>
        <rFont val="Times New Roman"/>
        <family val="1"/>
      </rPr>
      <t xml:space="preserve">  </t>
    </r>
    <r>
      <rPr>
        <sz val="9"/>
        <rFont val="맑은 고딕"/>
        <family val="3"/>
        <charset val="129"/>
      </rPr>
      <t>계</t>
    </r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
Total </t>
    </r>
    <phoneticPr fontId="47" type="noConversion"/>
  </si>
  <si>
    <r>
      <rPr>
        <sz val="9"/>
        <rFont val="맑은 고딕"/>
        <family val="3"/>
        <charset val="129"/>
      </rPr>
      <t>승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>용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 xml:space="preserve">차
</t>
    </r>
    <r>
      <rPr>
        <sz val="9"/>
        <rFont val="Times New Roman"/>
        <family val="1"/>
      </rPr>
      <t>Car</t>
    </r>
    <phoneticPr fontId="47" type="noConversion"/>
  </si>
  <si>
    <r>
      <rPr>
        <sz val="9"/>
        <rFont val="맑은 고딕"/>
        <family val="3"/>
        <charset val="129"/>
      </rPr>
      <t>승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>합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 xml:space="preserve">차
</t>
    </r>
    <r>
      <rPr>
        <sz val="9"/>
        <rFont val="Times New Roman"/>
        <family val="1"/>
      </rPr>
      <t>van</t>
    </r>
    <phoneticPr fontId="47" type="noConversion"/>
  </si>
  <si>
    <r>
      <rPr>
        <sz val="9"/>
        <rFont val="맑은 고딕"/>
        <family val="3"/>
        <charset val="129"/>
      </rPr>
      <t>화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>물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 xml:space="preserve">차
</t>
    </r>
    <r>
      <rPr>
        <sz val="9"/>
        <rFont val="Times New Roman"/>
        <family val="1"/>
      </rPr>
      <t>Truck</t>
    </r>
    <phoneticPr fontId="47" type="noConversion"/>
  </si>
  <si>
    <r>
      <rPr>
        <sz val="9"/>
        <rFont val="맑은 고딕"/>
        <family val="3"/>
        <charset val="129"/>
      </rPr>
      <t>특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>수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 xml:space="preserve">차
</t>
    </r>
    <r>
      <rPr>
        <sz val="9"/>
        <rFont val="Times New Roman"/>
        <family val="1"/>
      </rPr>
      <t>Special-Car</t>
    </r>
    <phoneticPr fontId="47" type="noConversion"/>
  </si>
  <si>
    <r>
      <rPr>
        <sz val="9"/>
        <rFont val="맑은 고딕"/>
        <family val="3"/>
        <charset val="129"/>
      </rPr>
      <t xml:space="preserve">이륜자동차
</t>
    </r>
    <r>
      <rPr>
        <sz val="9"/>
        <rFont val="Times New Roman"/>
        <family val="1"/>
      </rPr>
      <t>Motor cycle</t>
    </r>
    <phoneticPr fontId="47" type="noConversion"/>
  </si>
  <si>
    <r>
      <rPr>
        <sz val="9"/>
        <rFont val="맑은 고딕"/>
        <family val="3"/>
        <charset val="129"/>
      </rPr>
      <t>관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 xml:space="preserve">용
</t>
    </r>
    <r>
      <rPr>
        <sz val="9"/>
        <rFont val="Times New Roman"/>
        <family val="1"/>
      </rPr>
      <t>Govern
ment</t>
    </r>
    <phoneticPr fontId="40" type="noConversion"/>
  </si>
  <si>
    <r>
      <rPr>
        <sz val="9"/>
        <rFont val="맑은 고딕"/>
        <family val="3"/>
        <charset val="129"/>
      </rPr>
      <t xml:space="preserve">자가용
</t>
    </r>
    <r>
      <rPr>
        <sz val="9"/>
        <rFont val="Times New Roman"/>
        <family val="1"/>
      </rPr>
      <t>Private</t>
    </r>
    <phoneticPr fontId="40" type="noConversion"/>
  </si>
  <si>
    <r>
      <rPr>
        <sz val="9"/>
        <rFont val="맑은 고딕"/>
        <family val="3"/>
        <charset val="129"/>
      </rPr>
      <t xml:space="preserve">영업용
</t>
    </r>
    <r>
      <rPr>
        <sz val="9"/>
        <rFont val="Times New Roman"/>
        <family val="1"/>
      </rPr>
      <t>Commercial</t>
    </r>
    <phoneticPr fontId="40" type="noConversion"/>
  </si>
  <si>
    <r>
      <rPr>
        <sz val="9"/>
        <rFont val="맑은 고딕"/>
        <family val="3"/>
        <charset val="129"/>
      </rPr>
      <t>관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 xml:space="preserve">용
</t>
    </r>
    <r>
      <rPr>
        <sz val="9"/>
        <rFont val="Times New Roman"/>
        <family val="1"/>
      </rPr>
      <t>Government</t>
    </r>
  </si>
  <si>
    <r>
      <rPr>
        <sz val="9"/>
        <rFont val="맑은 고딕"/>
        <family val="3"/>
        <charset val="129"/>
      </rPr>
      <t xml:space="preserve">자가용
</t>
    </r>
    <r>
      <rPr>
        <sz val="9"/>
        <rFont val="Times New Roman"/>
        <family val="1"/>
      </rPr>
      <t>Private</t>
    </r>
  </si>
  <si>
    <r>
      <rPr>
        <sz val="9"/>
        <rFont val="맑은 고딕"/>
        <family val="3"/>
        <charset val="129"/>
      </rPr>
      <t>관</t>
    </r>
    <r>
      <rPr>
        <sz val="9"/>
        <rFont val="Times New Roman"/>
        <family val="1"/>
      </rPr>
      <t xml:space="preserve"> </t>
    </r>
    <r>
      <rPr>
        <sz val="9"/>
        <rFont val="맑은 고딕"/>
        <family val="3"/>
        <charset val="129"/>
      </rPr>
      <t xml:space="preserve">용
</t>
    </r>
    <r>
      <rPr>
        <sz val="9"/>
        <rFont val="Times New Roman"/>
        <family val="1"/>
      </rPr>
      <t>Government</t>
    </r>
    <phoneticPr fontId="40" type="noConversion"/>
  </si>
  <si>
    <t>연 별
월 별</t>
    <phoneticPr fontId="47" type="noConversion"/>
  </si>
  <si>
    <t xml:space="preserve">주: 이륜자동차 미포함  </t>
    <phoneticPr fontId="40" type="noConversion"/>
  </si>
  <si>
    <t xml:space="preserve">자료: 교통행정과  </t>
    <phoneticPr fontId="40" type="noConversion"/>
  </si>
  <si>
    <t>Note: Excluding Motorcycle</t>
    <phoneticPr fontId="40" type="noConversion"/>
  </si>
  <si>
    <t>Source: Department of Traffic Administration</t>
    <phoneticPr fontId="47" type="noConversion"/>
  </si>
  <si>
    <t>1. Registered Motor Vehicles</t>
    <phoneticPr fontId="40" type="noConversion"/>
  </si>
  <si>
    <t>단위: 대</t>
    <phoneticPr fontId="40" type="noConversion"/>
  </si>
  <si>
    <t>Unit: each</t>
    <phoneticPr fontId="40" type="noConversion"/>
  </si>
  <si>
    <t>Passenger</t>
    <phoneticPr fontId="5" type="noConversion"/>
  </si>
  <si>
    <t>여객</t>
    <phoneticPr fontId="47" type="noConversion"/>
  </si>
  <si>
    <t>연 별</t>
    <phoneticPr fontId="40" type="noConversion"/>
  </si>
  <si>
    <t>2. Traffic of Commercial Motor Vehicles by Mode</t>
    <phoneticPr fontId="5" type="noConversion"/>
  </si>
  <si>
    <t>단위: 여객/명, 화물/톤</t>
    <phoneticPr fontId="47" type="noConversion"/>
  </si>
  <si>
    <t>Unit: passenger/person, freight/ton</t>
    <phoneticPr fontId="47" type="noConversion"/>
  </si>
  <si>
    <t>단위: 개수, km</t>
    <phoneticPr fontId="47" type="noConversion"/>
  </si>
  <si>
    <t>Unit: number, km</t>
    <phoneticPr fontId="47" type="noConversion"/>
  </si>
  <si>
    <t>주: 자전거도로는 편도기준(양방향인 경우 각각 인정)</t>
    <phoneticPr fontId="5" type="noConversion"/>
  </si>
  <si>
    <t>자료: 체육진흥과</t>
    <phoneticPr fontId="5" type="noConversion"/>
  </si>
  <si>
    <t>Source: Department of Sports Promotion</t>
    <phoneticPr fontId="47" type="noConversion"/>
  </si>
  <si>
    <r>
      <rPr>
        <sz val="9"/>
        <rFont val="바탕체"/>
        <family val="1"/>
        <charset val="129"/>
      </rPr>
      <t>계</t>
    </r>
    <r>
      <rPr>
        <sz val="9"/>
        <rFont val="Times New Roman"/>
        <family val="1"/>
      </rPr>
      <t xml:space="preserve"> Total</t>
    </r>
    <phoneticPr fontId="47" type="noConversion"/>
  </si>
  <si>
    <r>
      <rPr>
        <sz val="9"/>
        <rFont val="바탕체"/>
        <family val="1"/>
        <charset val="129"/>
      </rPr>
      <t xml:space="preserve">자전거전용도로
</t>
    </r>
    <r>
      <rPr>
        <sz val="9"/>
        <rFont val="Times New Roman"/>
        <family val="1"/>
      </rPr>
      <t>Exclusive bicycle path</t>
    </r>
    <phoneticPr fontId="47" type="noConversion"/>
  </si>
  <si>
    <r>
      <rPr>
        <sz val="9"/>
        <rFont val="바탕체"/>
        <family val="1"/>
        <charset val="129"/>
      </rPr>
      <t xml:space="preserve">자전거보행자겸용도로
</t>
    </r>
    <r>
      <rPr>
        <sz val="9"/>
        <rFont val="Times New Roman"/>
        <family val="1"/>
      </rPr>
      <t>Bicycle &amp; pedestrian path</t>
    </r>
    <phoneticPr fontId="47" type="noConversion"/>
  </si>
  <si>
    <r>
      <rPr>
        <sz val="9"/>
        <rFont val="바탕체"/>
        <family val="1"/>
        <charset val="129"/>
      </rPr>
      <t xml:space="preserve">자전거전용차로
</t>
    </r>
    <r>
      <rPr>
        <sz val="9"/>
        <rFont val="Times New Roman"/>
        <family val="1"/>
      </rPr>
      <t>Exclusive bicycle lane</t>
    </r>
    <phoneticPr fontId="47" type="noConversion"/>
  </si>
  <si>
    <r>
      <rPr>
        <sz val="9"/>
        <rFont val="바탕체"/>
        <family val="1"/>
        <charset val="129"/>
      </rPr>
      <t xml:space="preserve">자전거우선도로
</t>
    </r>
    <r>
      <rPr>
        <sz val="9"/>
        <rFont val="Times New Roman"/>
        <family val="1"/>
      </rPr>
      <t>Bicycle priority path</t>
    </r>
    <phoneticPr fontId="47" type="noConversion"/>
  </si>
  <si>
    <r>
      <rPr>
        <sz val="9"/>
        <rFont val="바탕체"/>
        <family val="1"/>
        <charset val="129"/>
      </rPr>
      <t>노선수</t>
    </r>
    <phoneticPr fontId="47" type="noConversion"/>
  </si>
  <si>
    <r>
      <rPr>
        <sz val="9"/>
        <rFont val="바탕체"/>
        <family val="1"/>
        <charset val="129"/>
      </rPr>
      <t>길이</t>
    </r>
    <phoneticPr fontId="47" type="noConversion"/>
  </si>
  <si>
    <r>
      <rPr>
        <sz val="9"/>
        <rFont val="바탕체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체"/>
        <family val="1"/>
        <charset val="129"/>
      </rPr>
      <t>별</t>
    </r>
    <phoneticPr fontId="47" type="noConversion"/>
  </si>
  <si>
    <t>4. 철도수송</t>
    <phoneticPr fontId="47" type="noConversion"/>
  </si>
  <si>
    <t>단위: 명, 톤, 천원</t>
    <phoneticPr fontId="47" type="noConversion"/>
  </si>
  <si>
    <t>Unit: person, ton, 1,000 won</t>
    <phoneticPr fontId="47" type="noConversion"/>
  </si>
  <si>
    <t>월 별</t>
    <phoneticPr fontId="47" type="noConversion"/>
  </si>
  <si>
    <t>연 별</t>
    <phoneticPr fontId="47" type="noConversion"/>
  </si>
  <si>
    <t>주: 대상은 노안, 나주, 다시, 고막원 4개역임</t>
    <phoneticPr fontId="47" type="noConversion"/>
  </si>
  <si>
    <t>5. 관광사업체 등록(1)</t>
    <phoneticPr fontId="5" type="noConversion"/>
  </si>
  <si>
    <t>단위: 개소</t>
    <phoneticPr fontId="5" type="noConversion"/>
  </si>
  <si>
    <t>Unit: number</t>
    <phoneticPr fontId="5" type="noConversion"/>
  </si>
  <si>
    <r>
      <rPr>
        <sz val="9"/>
        <rFont val="맑은 고딕"/>
        <family val="3"/>
        <charset val="129"/>
      </rPr>
      <t>여행업</t>
    </r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
 Travel agencies</t>
    </r>
    <phoneticPr fontId="40" type="noConversion"/>
  </si>
  <si>
    <r>
      <rPr>
        <sz val="9"/>
        <rFont val="맑은 고딕"/>
        <family val="3"/>
        <charset val="129"/>
      </rPr>
      <t xml:space="preserve">관광숙박업
</t>
    </r>
    <r>
      <rPr>
        <sz val="9"/>
        <rFont val="Times New Roman"/>
        <family val="1"/>
      </rPr>
      <t>Tourist accommodation</t>
    </r>
    <phoneticPr fontId="40" type="noConversion"/>
  </si>
  <si>
    <r>
      <rPr>
        <sz val="9"/>
        <rFont val="맑은 고딕"/>
        <family val="3"/>
        <charset val="129"/>
      </rPr>
      <t xml:space="preserve">관광객이용시설업
</t>
    </r>
    <r>
      <rPr>
        <sz val="9"/>
        <rFont val="Times New Roman"/>
        <family val="1"/>
      </rPr>
      <t>Tourism recreational commodities</t>
    </r>
    <phoneticPr fontId="40" type="noConversion"/>
  </si>
  <si>
    <r>
      <rPr>
        <sz val="9"/>
        <rFont val="맑은 고딕"/>
        <family val="3"/>
        <charset val="129"/>
      </rPr>
      <t xml:space="preserve">일반
</t>
    </r>
    <r>
      <rPr>
        <sz val="9"/>
        <rFont val="Times New Roman"/>
        <family val="1"/>
      </rPr>
      <t>General</t>
    </r>
    <phoneticPr fontId="40" type="noConversion"/>
  </si>
  <si>
    <r>
      <rPr>
        <sz val="9"/>
        <rFont val="맑은 고딕"/>
        <family val="3"/>
        <charset val="129"/>
      </rPr>
      <t xml:space="preserve">국외
</t>
    </r>
    <r>
      <rPr>
        <sz val="9"/>
        <rFont val="Times New Roman"/>
        <family val="1"/>
      </rPr>
      <t>Overseas</t>
    </r>
    <phoneticPr fontId="40" type="noConversion"/>
  </si>
  <si>
    <r>
      <rPr>
        <sz val="9"/>
        <rFont val="맑은 고딕"/>
        <family val="3"/>
        <charset val="129"/>
      </rPr>
      <t xml:space="preserve">국내
</t>
    </r>
    <r>
      <rPr>
        <sz val="9"/>
        <rFont val="Times New Roman"/>
        <family val="1"/>
      </rPr>
      <t>Domestic</t>
    </r>
    <phoneticPr fontId="40" type="noConversion"/>
  </si>
  <si>
    <r>
      <rPr>
        <sz val="9"/>
        <rFont val="맑은 고딕"/>
        <family val="3"/>
        <charset val="129"/>
      </rPr>
      <t xml:space="preserve">국내외여행업
</t>
    </r>
    <r>
      <rPr>
        <sz val="9"/>
        <rFont val="Times New Roman"/>
        <family val="1"/>
      </rPr>
      <t>Overseas and Domestic</t>
    </r>
    <phoneticPr fontId="40" type="noConversion"/>
  </si>
  <si>
    <r>
      <rPr>
        <sz val="9"/>
        <rFont val="맑은 고딕"/>
        <family val="3"/>
        <charset val="129"/>
      </rPr>
      <t>호텔업</t>
    </r>
    <r>
      <rPr>
        <sz val="9"/>
        <rFont val="Times New Roman"/>
        <family val="1"/>
      </rPr>
      <t xml:space="preserve"> Hotel</t>
    </r>
    <phoneticPr fontId="40" type="noConversion"/>
  </si>
  <si>
    <r>
      <rPr>
        <sz val="9"/>
        <rFont val="맑은 고딕"/>
        <family val="3"/>
        <charset val="129"/>
      </rPr>
      <t xml:space="preserve">휴양콘도
미니엄업
</t>
    </r>
    <r>
      <rPr>
        <sz val="9"/>
        <rFont val="Times New Roman"/>
        <family val="1"/>
      </rPr>
      <t>condominiums</t>
    </r>
    <phoneticPr fontId="40" type="noConversion"/>
  </si>
  <si>
    <r>
      <rPr>
        <sz val="9"/>
        <rFont val="맑은 고딕"/>
        <family val="3"/>
        <charset val="129"/>
      </rPr>
      <t xml:space="preserve">전문휴양업
</t>
    </r>
    <r>
      <rPr>
        <sz val="9"/>
        <rFont val="Times New Roman"/>
        <family val="1"/>
      </rPr>
      <t xml:space="preserve">Specialized recreation facilities </t>
    </r>
    <phoneticPr fontId="40" type="noConversion"/>
  </si>
  <si>
    <r>
      <rPr>
        <sz val="9"/>
        <rFont val="맑은 고딕"/>
        <family val="3"/>
        <charset val="129"/>
      </rPr>
      <t>종합휴양업</t>
    </r>
    <r>
      <rPr>
        <sz val="9"/>
        <rFont val="Times New Roman"/>
        <family val="1"/>
      </rPr>
      <t xml:space="preserve"> 
General recreation facilities</t>
    </r>
    <phoneticPr fontId="40" type="noConversion"/>
  </si>
  <si>
    <r>
      <rPr>
        <sz val="9"/>
        <rFont val="맑은 고딕"/>
        <family val="3"/>
        <charset val="129"/>
      </rPr>
      <t>야영장업</t>
    </r>
    <r>
      <rPr>
        <vertAlign val="superscript"/>
        <sz val="9"/>
        <rFont val="Times New Roman"/>
        <family val="1"/>
      </rPr>
      <t>3)</t>
    </r>
    <r>
      <rPr>
        <sz val="9"/>
        <rFont val="Times New Roman"/>
        <family val="1"/>
      </rPr>
      <t xml:space="preserve">
Camping grounds</t>
    </r>
    <phoneticPr fontId="40" type="noConversion"/>
  </si>
  <si>
    <r>
      <rPr>
        <sz val="9"/>
        <rFont val="맑은 고딕"/>
        <family val="3"/>
        <charset val="129"/>
      </rPr>
      <t xml:space="preserve">관광
유람선업
</t>
    </r>
    <r>
      <rPr>
        <sz val="9"/>
        <rFont val="Times New Roman"/>
        <family val="1"/>
      </rPr>
      <t>Cruise ships</t>
    </r>
    <phoneticPr fontId="40" type="noConversion"/>
  </si>
  <si>
    <r>
      <rPr>
        <sz val="9"/>
        <rFont val="맑은 고딕"/>
        <family val="3"/>
        <charset val="129"/>
      </rPr>
      <t xml:space="preserve">관광
공연장업
</t>
    </r>
    <r>
      <rPr>
        <sz val="9"/>
        <rFont val="Times New Roman"/>
        <family val="1"/>
      </rPr>
      <t>Tourist performance theaters</t>
    </r>
    <phoneticPr fontId="40" type="noConversion"/>
  </si>
  <si>
    <r>
      <rPr>
        <sz val="9"/>
        <rFont val="맑은 고딕"/>
        <family val="3"/>
        <charset val="129"/>
      </rPr>
      <t xml:space="preserve">가족
호텔업
</t>
    </r>
    <r>
      <rPr>
        <sz val="9"/>
        <rFont val="Times New Roman"/>
        <family val="1"/>
      </rPr>
      <t>Family Hotels</t>
    </r>
    <phoneticPr fontId="40" type="noConversion"/>
  </si>
  <si>
    <r>
      <rPr>
        <sz val="9"/>
        <rFont val="맑은 고딕"/>
        <family val="3"/>
        <charset val="129"/>
      </rPr>
      <t xml:space="preserve">관광
호텔업
</t>
    </r>
    <r>
      <rPr>
        <sz val="9"/>
        <rFont val="Times New Roman"/>
        <family val="1"/>
      </rPr>
      <t>Tourist hotels</t>
    </r>
    <phoneticPr fontId="40" type="noConversion"/>
  </si>
  <si>
    <r>
      <rPr>
        <sz val="9"/>
        <rFont val="맑은 고딕"/>
        <family val="3"/>
        <charset val="129"/>
      </rPr>
      <t>기타</t>
    </r>
    <r>
      <rPr>
        <vertAlign val="superscript"/>
        <sz val="9"/>
        <rFont val="Times New Roman"/>
        <family val="1"/>
      </rPr>
      <t>2)</t>
    </r>
    <r>
      <rPr>
        <sz val="9"/>
        <rFont val="Times New Roman"/>
        <family val="1"/>
      </rPr>
      <t xml:space="preserve">
</t>
    </r>
    <r>
      <rPr>
        <sz val="9"/>
        <rFont val="맑은 고딕"/>
        <family val="3"/>
        <charset val="129"/>
      </rPr>
      <t xml:space="preserve">호텔업
</t>
    </r>
    <r>
      <rPr>
        <sz val="9"/>
        <rFont val="Times New Roman"/>
        <family val="1"/>
      </rPr>
      <t>Other Hotels</t>
    </r>
    <phoneticPr fontId="40" type="noConversion"/>
  </si>
  <si>
    <r>
      <rPr>
        <sz val="9"/>
        <rFont val="맑은 고딕"/>
        <family val="3"/>
        <charset val="129"/>
      </rPr>
      <t>외국인관광도시민박업</t>
    </r>
    <r>
      <rPr>
        <vertAlign val="superscript"/>
        <sz val="9"/>
        <rFont val="Times New Roman"/>
        <family val="1"/>
      </rPr>
      <t>4)</t>
    </r>
    <r>
      <rPr>
        <sz val="9"/>
        <rFont val="Times New Roman"/>
        <family val="1"/>
      </rPr>
      <t xml:space="preserve">
Guesthouses/B&amp;Bs 
for Foreign Tourists</t>
    </r>
    <phoneticPr fontId="40" type="noConversion"/>
  </si>
  <si>
    <r>
      <rPr>
        <sz val="9"/>
        <rFont val="맑은 고딕"/>
        <family val="3"/>
        <charset val="129"/>
      </rPr>
      <t>국제회의업</t>
    </r>
    <r>
      <rPr>
        <sz val="9"/>
        <rFont val="Times New Roman"/>
        <family val="1"/>
      </rPr>
      <t xml:space="preserve"> 
 International Convention Services</t>
    </r>
    <phoneticPr fontId="40" type="noConversion"/>
  </si>
  <si>
    <r>
      <rPr>
        <sz val="9"/>
        <rFont val="맑은 고딕"/>
        <family val="3"/>
        <charset val="129"/>
      </rPr>
      <t xml:space="preserve">카지노업
</t>
    </r>
    <r>
      <rPr>
        <sz val="9"/>
        <rFont val="Times New Roman"/>
        <family val="1"/>
      </rPr>
      <t>Casinos</t>
    </r>
    <phoneticPr fontId="40" type="noConversion"/>
  </si>
  <si>
    <r>
      <rPr>
        <sz val="9"/>
        <rFont val="맑은 고딕"/>
        <family val="3"/>
        <charset val="129"/>
      </rPr>
      <t xml:space="preserve">유원시설업
</t>
    </r>
    <r>
      <rPr>
        <sz val="9"/>
        <rFont val="Times New Roman"/>
        <family val="1"/>
      </rPr>
      <t>Amusement Parks</t>
    </r>
    <phoneticPr fontId="40" type="noConversion"/>
  </si>
  <si>
    <r>
      <rPr>
        <sz val="9"/>
        <rFont val="맑은 고딕"/>
        <family val="3"/>
        <charset val="129"/>
      </rPr>
      <t>시설업</t>
    </r>
    <r>
      <rPr>
        <sz val="9"/>
        <rFont val="Times New Roman"/>
        <family val="1"/>
      </rPr>
      <t xml:space="preserve"> 
Conference facility business </t>
    </r>
    <phoneticPr fontId="40" type="noConversion"/>
  </si>
  <si>
    <r>
      <rPr>
        <sz val="9"/>
        <rFont val="맑은 고딕"/>
        <family val="3"/>
        <charset val="129"/>
      </rPr>
      <t xml:space="preserve">기획업
</t>
    </r>
    <r>
      <rPr>
        <sz val="9"/>
        <rFont val="Times New Roman"/>
        <family val="1"/>
      </rPr>
      <t xml:space="preserve"> Professional convention organizer</t>
    </r>
    <phoneticPr fontId="40" type="noConversion"/>
  </si>
  <si>
    <r>
      <rPr>
        <sz val="9"/>
        <rFont val="맑은 고딕"/>
        <family val="3"/>
        <charset val="129"/>
      </rPr>
      <t xml:space="preserve">종합유원
시설업
</t>
    </r>
    <r>
      <rPr>
        <sz val="9"/>
        <rFont val="Times New Roman"/>
        <family val="1"/>
      </rPr>
      <t>Large Amusement Complexes</t>
    </r>
    <phoneticPr fontId="40" type="noConversion"/>
  </si>
  <si>
    <r>
      <t xml:space="preserve">
</t>
    </r>
    <r>
      <rPr>
        <sz val="9"/>
        <rFont val="맑은 고딕"/>
        <family val="3"/>
        <charset val="129"/>
      </rPr>
      <t xml:space="preserve">일반유원
시설업
</t>
    </r>
    <r>
      <rPr>
        <sz val="9"/>
        <rFont val="Times New Roman"/>
        <family val="1"/>
      </rPr>
      <t xml:space="preserve">General Amusement Parks
</t>
    </r>
    <phoneticPr fontId="40" type="noConversion"/>
  </si>
  <si>
    <r>
      <rPr>
        <sz val="9"/>
        <rFont val="맑은 고딕"/>
        <family val="3"/>
        <charset val="129"/>
      </rPr>
      <t xml:space="preserve">기타유원
시설업
</t>
    </r>
    <r>
      <rPr>
        <sz val="9"/>
        <rFont val="Times New Roman"/>
        <family val="1"/>
      </rPr>
      <t>Other amusement facilities</t>
    </r>
    <phoneticPr fontId="40" type="noConversion"/>
  </si>
  <si>
    <r>
      <rPr>
        <sz val="9"/>
        <rFont val="맑은 고딕"/>
        <family val="3"/>
        <charset val="129"/>
      </rPr>
      <t xml:space="preserve">관광유흥
음식점업
</t>
    </r>
    <r>
      <rPr>
        <sz val="9"/>
        <rFont val="Times New Roman"/>
        <family val="1"/>
      </rPr>
      <t>Tourist amusement restaurants</t>
    </r>
    <phoneticPr fontId="40" type="noConversion"/>
  </si>
  <si>
    <r>
      <rPr>
        <sz val="9"/>
        <rFont val="맑은 고딕"/>
        <family val="3"/>
        <charset val="129"/>
      </rPr>
      <t xml:space="preserve">관광극장
유흥업
</t>
    </r>
    <r>
      <rPr>
        <sz val="9"/>
        <rFont val="Times New Roman"/>
        <family val="1"/>
      </rPr>
      <t>Tourist theaters</t>
    </r>
    <phoneticPr fontId="40" type="noConversion"/>
  </si>
  <si>
    <r>
      <rPr>
        <sz val="9"/>
        <rFont val="맑은 고딕"/>
        <family val="3"/>
        <charset val="129"/>
      </rPr>
      <t xml:space="preserve">외국인전용
유흥음식점업
</t>
    </r>
    <r>
      <rPr>
        <sz val="9"/>
        <rFont val="Times New Roman"/>
        <family val="1"/>
      </rPr>
      <t>Amusement restaurants exclusively for foreigners</t>
    </r>
    <phoneticPr fontId="40" type="noConversion"/>
  </si>
  <si>
    <r>
      <rPr>
        <sz val="9"/>
        <rFont val="맑은 고딕"/>
        <family val="3"/>
        <charset val="129"/>
      </rPr>
      <t xml:space="preserve">관광
식당업
</t>
    </r>
    <r>
      <rPr>
        <sz val="9"/>
        <rFont val="Times New Roman"/>
        <family val="1"/>
      </rPr>
      <t>Tourist restaurants</t>
    </r>
    <phoneticPr fontId="40" type="noConversion"/>
  </si>
  <si>
    <r>
      <rPr>
        <sz val="9"/>
        <rFont val="맑은 고딕"/>
        <family val="3"/>
        <charset val="129"/>
      </rPr>
      <t xml:space="preserve">관광
순환
버스업
</t>
    </r>
    <r>
      <rPr>
        <sz val="9"/>
        <rFont val="Times New Roman"/>
        <family val="1"/>
      </rPr>
      <t>City-tour operators</t>
    </r>
    <phoneticPr fontId="40" type="noConversion"/>
  </si>
  <si>
    <r>
      <rPr>
        <sz val="9"/>
        <rFont val="맑은 고딕"/>
        <family val="3"/>
        <charset val="129"/>
      </rPr>
      <t xml:space="preserve">관광
사진업
</t>
    </r>
    <r>
      <rPr>
        <sz val="9"/>
        <rFont val="Times New Roman"/>
        <family val="1"/>
      </rPr>
      <t>Tourist photo</t>
    </r>
    <phoneticPr fontId="40" type="noConversion"/>
  </si>
  <si>
    <r>
      <rPr>
        <sz val="9"/>
        <rFont val="맑은 고딕"/>
        <family val="3"/>
        <charset val="129"/>
      </rPr>
      <t>관광펜션업</t>
    </r>
    <r>
      <rPr>
        <vertAlign val="superscript"/>
        <sz val="9"/>
        <rFont val="Times New Roman"/>
        <family val="1"/>
      </rPr>
      <t>5)</t>
    </r>
    <r>
      <rPr>
        <sz val="9"/>
        <rFont val="Times New Roman"/>
        <family val="1"/>
      </rPr>
      <t xml:space="preserve">
Pensions</t>
    </r>
    <phoneticPr fontId="40" type="noConversion"/>
  </si>
  <si>
    <r>
      <rPr>
        <sz val="9"/>
        <rFont val="맑은 고딕"/>
        <family val="3"/>
        <charset val="129"/>
      </rPr>
      <t xml:space="preserve">관광궤도업
</t>
    </r>
    <r>
      <rPr>
        <sz val="9"/>
        <rFont val="Times New Roman"/>
        <family val="1"/>
      </rPr>
      <t>Ropeways</t>
    </r>
    <phoneticPr fontId="40" type="noConversion"/>
  </si>
  <si>
    <r>
      <rPr>
        <sz val="9"/>
        <rFont val="맑은 고딕"/>
        <family val="3"/>
        <charset val="129"/>
      </rPr>
      <t>한옥체험업</t>
    </r>
    <r>
      <rPr>
        <vertAlign val="superscript"/>
        <sz val="9"/>
        <rFont val="Times New Roman"/>
        <family val="1"/>
      </rPr>
      <t>6)</t>
    </r>
    <r>
      <rPr>
        <sz val="9"/>
        <rFont val="Times New Roman"/>
        <family val="1"/>
      </rPr>
      <t xml:space="preserve">
Hanok (Korean traditional house) experience</t>
    </r>
    <phoneticPr fontId="40" type="noConversion"/>
  </si>
  <si>
    <r>
      <rPr>
        <sz val="9"/>
        <rFont val="맑은 고딕"/>
        <family val="3"/>
        <charset val="129"/>
      </rPr>
      <t xml:space="preserve">관광면세업
</t>
    </r>
    <r>
      <rPr>
        <sz val="9"/>
        <rFont val="Times New Roman"/>
        <family val="1"/>
      </rPr>
      <t>Duty-Free Trading</t>
    </r>
    <phoneticPr fontId="40" type="noConversion"/>
  </si>
  <si>
    <r>
      <rPr>
        <sz val="9"/>
        <rFont val="맑은 고딕"/>
        <family val="3"/>
        <charset val="129"/>
      </rPr>
      <t>관광지원서비스업</t>
    </r>
    <r>
      <rPr>
        <vertAlign val="superscript"/>
        <sz val="9"/>
        <rFont val="Times New Roman"/>
        <family val="1"/>
      </rPr>
      <t>7)</t>
    </r>
    <r>
      <rPr>
        <sz val="9"/>
        <rFont val="Times New Roman"/>
        <family val="1"/>
      </rPr>
      <t xml:space="preserve">
Tourist support services </t>
    </r>
    <phoneticPr fontId="40" type="noConversion"/>
  </si>
  <si>
    <t>Tourist Convenience Facilities</t>
    <phoneticPr fontId="5" type="noConversion"/>
  </si>
  <si>
    <t>관광편의시설업</t>
    <phoneticPr fontId="40" type="noConversion"/>
  </si>
  <si>
    <r>
      <rPr>
        <sz val="9"/>
        <rFont val="맑은 고딕"/>
        <family val="3"/>
        <charset val="129"/>
      </rPr>
      <t xml:space="preserve">여객자동차
터미널시설업
</t>
    </r>
    <r>
      <rPr>
        <sz val="9"/>
        <rFont val="Times New Roman"/>
        <family val="1"/>
      </rPr>
      <t>Passenger 
car terminals</t>
    </r>
    <phoneticPr fontId="40" type="noConversion"/>
  </si>
  <si>
    <t>5. 관광사업체 등록(2)</t>
    <phoneticPr fontId="5" type="noConversion"/>
  </si>
  <si>
    <t>5. Registered Tour Service Establishments(2)</t>
    <phoneticPr fontId="5" type="noConversion"/>
  </si>
  <si>
    <t>5. Registered Tour Service Establishments(1)</t>
    <phoneticPr fontId="5" type="noConversion"/>
  </si>
  <si>
    <t xml:space="preserve">    2) 기타호텔업에는 수상관광호텔업, 한국전통호텔업, 호스텔업이 포함</t>
    <phoneticPr fontId="40" type="noConversion"/>
  </si>
  <si>
    <t xml:space="preserve">    3) 야영장업은 2015년 관광진흥법 시행령 개정에 따라 2015년 조사대상으로 포함</t>
    <phoneticPr fontId="40" type="noConversion"/>
  </si>
  <si>
    <t xml:space="preserve">    4) 외국인관광도시민박업은 2016년 관광진흥법 개정에 따라 관광객이용시설업으로 재 분류</t>
    <phoneticPr fontId="40" type="noConversion"/>
  </si>
  <si>
    <t>주: 1) 여행업에서 하나의 사업체가 국내여행업과 국외여행업 모두 등록한 경우 국내·외여행업으로 분류</t>
    <phoneticPr fontId="40" type="noConversion"/>
  </si>
  <si>
    <t xml:space="preserve">    5) 관광편의시설업 중 관광펜션업은 2003년 관광진흥법규 개정에 따라 2003년부터 대상업종으로 추가</t>
    <phoneticPr fontId="40" type="noConversion"/>
  </si>
  <si>
    <t xml:space="preserve">    6) 관광편의시설업 중 한옥체험업은 2009년 관광진흥법규 개정에 의거, 2009년부터 대상업종으로 추가</t>
    <phoneticPr fontId="40" type="noConversion"/>
  </si>
  <si>
    <t xml:space="preserve">    7) 관광편의시설업 중 관광지원서비스업은 2019년 관광진흥법규 개정에 따라 2019년부터 대상업종으로 추가</t>
    <phoneticPr fontId="40" type="noConversion"/>
  </si>
  <si>
    <t xml:space="preserve">자료: 관광과 </t>
    <phoneticPr fontId="40" type="noConversion"/>
  </si>
  <si>
    <t xml:space="preserve">Source : Tourism Division </t>
    <phoneticPr fontId="40" type="noConversion"/>
  </si>
  <si>
    <t>Note: 1) An establishment registered to both domestic and overseas travel agencies shall be classified as a 'Domestic &amp; overseas' travel agency.</t>
    <phoneticPr fontId="40" type="noConversion"/>
  </si>
  <si>
    <t xml:space="preserve">           2) 'Other hotels' include sea-borne tourist hotels, traditional korean hotels, hostels, etc.</t>
    <phoneticPr fontId="40" type="noConversion"/>
  </si>
  <si>
    <t xml:space="preserve">           3)  'Camping ground' have been covered in the survey since 2015, according to the 2015 revision of the Enforcement Decree of the Tourism Promotion Act. </t>
    <phoneticPr fontId="40" type="noConversion"/>
  </si>
  <si>
    <t xml:space="preserve">           4) 'Guesthouse/B&amp;B for foreign tourists' have been reclassified into 'Tourist convenience facilities' according to the 2016 revision of the Tourism Promotion Act.</t>
    <phoneticPr fontId="40" type="noConversion"/>
  </si>
  <si>
    <t xml:space="preserve">           5)  Since 2003, the survey has covered the 'Pensions' under 'Tourist convenience facilities' in accordance with the 2003 revision of the Tourism Promotion Act.</t>
    <phoneticPr fontId="40" type="noConversion"/>
  </si>
  <si>
    <t xml:space="preserve">           6)  Since 2009, the survey has covered the 'Hanok experience' business under 'Tourist convenience facilities' in accordance with the 2009 revision of the Tourism Promotion Act.</t>
    <phoneticPr fontId="40" type="noConversion"/>
  </si>
  <si>
    <t xml:space="preserve">           7)  Since 2019, the survey has covered the 'Tourist support services' business under 'Tourist convenience facilities' in accordance with the 2019 revision of the Tourism Promotion Act</t>
    <phoneticPr fontId="40" type="noConversion"/>
  </si>
  <si>
    <t>6. 주요 관광지 방문객 수</t>
    <phoneticPr fontId="47" type="noConversion"/>
  </si>
  <si>
    <t>1월</t>
    <phoneticPr fontId="5" type="noConversion"/>
  </si>
  <si>
    <t>2월</t>
    <phoneticPr fontId="5" type="noConversion"/>
  </si>
  <si>
    <t>3월</t>
    <phoneticPr fontId="5" type="noConversion"/>
  </si>
  <si>
    <t>4월</t>
    <phoneticPr fontId="5" type="noConversion"/>
  </si>
  <si>
    <t>5월</t>
    <phoneticPr fontId="5" type="noConversion"/>
  </si>
  <si>
    <t>6월</t>
    <phoneticPr fontId="5" type="noConversion"/>
  </si>
  <si>
    <t>7월</t>
    <phoneticPr fontId="5" type="noConversion"/>
  </si>
  <si>
    <t>8월</t>
    <phoneticPr fontId="5" type="noConversion"/>
  </si>
  <si>
    <t>9월</t>
    <phoneticPr fontId="5" type="noConversion"/>
  </si>
  <si>
    <t>10월</t>
    <phoneticPr fontId="5" type="noConversion"/>
  </si>
  <si>
    <t>11월</t>
    <phoneticPr fontId="5" type="noConversion"/>
  </si>
  <si>
    <t>12월</t>
    <phoneticPr fontId="5" type="noConversion"/>
  </si>
  <si>
    <r>
      <rPr>
        <sz val="9"/>
        <rFont val="바탕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47" type="noConversion"/>
  </si>
  <si>
    <r>
      <rPr>
        <sz val="9"/>
        <rFont val="바탕"/>
        <family val="1"/>
        <charset val="129"/>
      </rPr>
      <t xml:space="preserve">집계관광지수
</t>
    </r>
    <r>
      <rPr>
        <sz val="9"/>
        <rFont val="Times New Roman"/>
        <family val="1"/>
      </rPr>
      <t>No. of tourist attractions</t>
    </r>
    <phoneticPr fontId="47" type="noConversion"/>
  </si>
  <si>
    <r>
      <rPr>
        <sz val="9"/>
        <rFont val="바탕"/>
        <family val="1"/>
        <charset val="129"/>
      </rPr>
      <t>방문객수</t>
    </r>
    <r>
      <rPr>
        <sz val="9"/>
        <rFont val="Times New Roman"/>
        <family val="1"/>
      </rPr>
      <t xml:space="preserve"> Visitors</t>
    </r>
    <phoneticPr fontId="47" type="noConversion"/>
  </si>
  <si>
    <r>
      <rPr>
        <sz val="9"/>
        <rFont val="바탕"/>
        <family val="1"/>
        <charset val="129"/>
      </rPr>
      <t>유료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관광지</t>
    </r>
    <r>
      <rPr>
        <sz val="9"/>
        <rFont val="Times New Roman"/>
        <family val="1"/>
      </rPr>
      <t xml:space="preserve"> </t>
    </r>
    <phoneticPr fontId="47" type="noConversion"/>
  </si>
  <si>
    <r>
      <rPr>
        <sz val="9"/>
        <rFont val="바탕"/>
        <family val="1"/>
        <charset val="129"/>
      </rPr>
      <t>무료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관광지</t>
    </r>
    <phoneticPr fontId="47" type="noConversion"/>
  </si>
  <si>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5" type="noConversion"/>
  </si>
  <si>
    <r>
      <rPr>
        <sz val="9"/>
        <rFont val="바탕"/>
        <family val="1"/>
        <charset val="129"/>
      </rPr>
      <t>내국인</t>
    </r>
    <r>
      <rPr>
        <sz val="9"/>
        <rFont val="Times New Roman"/>
        <family val="1"/>
      </rPr>
      <t xml:space="preserve">
Domestic</t>
    </r>
    <phoneticPr fontId="47" type="noConversion"/>
  </si>
  <si>
    <r>
      <rPr>
        <sz val="9"/>
        <rFont val="바탕"/>
        <family val="1"/>
        <charset val="129"/>
      </rPr>
      <t>외국인</t>
    </r>
    <r>
      <rPr>
        <sz val="9"/>
        <rFont val="Times New Roman"/>
        <family val="1"/>
      </rPr>
      <t xml:space="preserve">
Foreign</t>
    </r>
    <phoneticPr fontId="47" type="noConversion"/>
  </si>
  <si>
    <t>주: 주요 관광지만을 대상으로 방문객 수를 중복 집계하였기에 실제 방문객 수와 차이가 있을 수 있음</t>
    <phoneticPr fontId="5" type="noConversion"/>
  </si>
  <si>
    <t>Note: Number of Visitors counted visitors at major tourist sites only and may be different from the actual number of visitors.</t>
    <phoneticPr fontId="5" type="noConversion"/>
  </si>
  <si>
    <t>자료: 관광과「관광지방문객보고통계」</t>
    <phoneticPr fontId="5" type="noConversion"/>
  </si>
  <si>
    <t>Source: Department of Tourism</t>
    <phoneticPr fontId="47" type="noConversion"/>
  </si>
  <si>
    <t>단위: 명</t>
    <phoneticPr fontId="47" type="noConversion"/>
  </si>
  <si>
    <t>Unit: person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</si>
</sst>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_ * #,##0_ ;_ * \-#,##0_ ;_ * &quot;-&quot;_ ;_ @_ "/>
    <numFmt numFmtId="185" formatCode="#,##0.00;[Red]&quot;-&quot;#,##0.00"/>
    <numFmt numFmtId="186" formatCode="_ * #,##0.00_ ;_ * \-#,##0.00_ ;_ * &quot;-&quot;??_ ;_ @_ 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\$&quot;_x000c__x0009__x0001_-)_x0008__x0004__x0000__x0000__x0005__x0002_&quot;;[Red]\(\$#,##0\)"/>
    <numFmt numFmtId="190" formatCode="&quot;0412-&quot;00&quot;-&quot;0000"/>
    <numFmt numFmtId="191" formatCode="#,##0.0"/>
    <numFmt numFmtId="192" formatCode="#,##0.0\ ;\(#,##0.0\);&quot;-&quot;\ "/>
    <numFmt numFmtId="193" formatCode="_(&quot;$&quot;* #,##0.0_);_(&quot;$&quot;* \(#,##0.0\);_(&quot;$&quot;* &quot;-&quot;??_);_(@_)"/>
    <numFmt numFmtId="194" formatCode="&quot;0452-&quot;00&quot;-&quot;0000"/>
    <numFmt numFmtId="195" formatCode="&quot;?#,##0.00;[Red]\-&quot;&quot;?&quot;#,##0.00"/>
    <numFmt numFmtId="196" formatCode="&quot;R$&quot;#,##0.00;&quot;R$&quot;\-#,##0.00"/>
    <numFmt numFmtId="197" formatCode="_-* #,##0_-;&quot;₩&quot;\!\-* #,##0_-;_-* &quot;-&quot;_-;_-@_-"/>
  </numFmts>
  <fonts count="68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뼻뮝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4"/>
      <name val="뼻뮝"/>
      <family val="3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2"/>
      <name val="Times New Roman"/>
      <family val="1"/>
    </font>
    <font>
      <sz val="10"/>
      <color indexed="8"/>
      <name val="맑은 고딕"/>
      <family val="3"/>
      <charset val="129"/>
    </font>
    <font>
      <sz val="10"/>
      <name val="Arial Narrow"/>
      <family val="2"/>
    </font>
    <font>
      <sz val="18"/>
      <name val="바탕체"/>
      <family val="1"/>
      <charset val="129"/>
    </font>
    <font>
      <sz val="8"/>
      <name val="돋움"/>
      <family val="3"/>
      <charset val="129"/>
    </font>
    <font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바탕"/>
      <family val="1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8"/>
      <name val="바탕"/>
      <family val="1"/>
      <charset val="129"/>
    </font>
    <font>
      <sz val="10"/>
      <name val="바탕"/>
      <family val="1"/>
      <charset val="129"/>
    </font>
    <font>
      <sz val="9"/>
      <name val="바탕체"/>
      <family val="1"/>
      <charset val="129"/>
    </font>
    <font>
      <b/>
      <sz val="18"/>
      <name val="바탕체"/>
      <family val="1"/>
      <charset val="129"/>
    </font>
    <font>
      <sz val="9"/>
      <name val="Arial Narrow"/>
      <family val="2"/>
    </font>
    <font>
      <b/>
      <sz val="20"/>
      <name val="바탕체"/>
      <family val="1"/>
      <charset val="129"/>
    </font>
    <font>
      <b/>
      <sz val="10"/>
      <name val="Arial Narrow"/>
      <family val="2"/>
    </font>
    <font>
      <sz val="9"/>
      <name val="맑은 고딕"/>
      <family val="3"/>
      <charset val="129"/>
    </font>
    <font>
      <sz val="8"/>
      <name val="맑은 고딕"/>
      <family val="3"/>
      <charset val="129"/>
      <scheme val="minor"/>
    </font>
    <font>
      <vertAlign val="superscript"/>
      <sz val="9"/>
      <name val="Times New Roman"/>
      <family val="1"/>
    </font>
    <font>
      <b/>
      <sz val="10"/>
      <name val="바탕"/>
      <family val="1"/>
      <charset val="129"/>
    </font>
    <font>
      <b/>
      <sz val="18"/>
      <name val="HY견명조"/>
      <family val="1"/>
      <charset val="129"/>
    </font>
    <font>
      <b/>
      <sz val="17"/>
      <name val="Arial Narrow"/>
      <family val="2"/>
    </font>
    <font>
      <sz val="9"/>
      <name val="airal narrow"/>
    </font>
    <font>
      <sz val="9"/>
      <color rgb="FF000000"/>
      <name val="airal narrow"/>
    </font>
    <font>
      <sz val="9"/>
      <color theme="1"/>
      <name val="airal narrow"/>
    </font>
    <font>
      <b/>
      <sz val="10"/>
      <name val="airal narrow"/>
    </font>
    <font>
      <b/>
      <sz val="10"/>
      <color rgb="FF000000"/>
      <name val="airal narrow"/>
    </font>
    <font>
      <b/>
      <sz val="10"/>
      <color theme="1"/>
      <name val="airal narrow"/>
    </font>
    <font>
      <b/>
      <sz val="10"/>
      <name val="바탕체"/>
      <family val="1"/>
      <charset val="129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90">
    <xf numFmtId="176" fontId="0" fillId="0" borderId="0">
      <alignment horizontal="right"/>
    </xf>
    <xf numFmtId="177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0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8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8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8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2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2" fillId="0" borderId="0"/>
    <xf numFmtId="0" fontId="8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9" fillId="0" borderId="0"/>
    <xf numFmtId="0" fontId="10" fillId="0" borderId="0"/>
    <xf numFmtId="184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6" fillId="0" borderId="0" applyFill="0" applyBorder="0" applyAlignment="0" applyProtection="0"/>
    <xf numFmtId="2" fontId="16" fillId="0" borderId="0" applyFill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/>
    <xf numFmtId="0" fontId="16" fillId="0" borderId="3" applyNumberFormat="0" applyFill="0" applyAlignment="0" applyProtection="0"/>
    <xf numFmtId="0" fontId="19" fillId="0" borderId="0"/>
    <xf numFmtId="41" fontId="4" fillId="0" borderId="0" applyFont="0" applyFill="0" applyBorder="0" applyAlignment="0" applyProtection="0"/>
    <xf numFmtId="0" fontId="20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0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23" fillId="0" borderId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24" fillId="0" borderId="0"/>
    <xf numFmtId="189" fontId="21" fillId="0" borderId="0"/>
    <xf numFmtId="0" fontId="25" fillId="0" borderId="0"/>
    <xf numFmtId="190" fontId="21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21" fillId="0" borderId="0"/>
    <xf numFmtId="38" fontId="26" fillId="2" borderId="0" applyNumberFormat="0" applyBorder="0" applyAlignment="0" applyProtection="0"/>
    <xf numFmtId="0" fontId="27" fillId="0" borderId="0">
      <alignment horizontal="left"/>
    </xf>
    <xf numFmtId="0" fontId="28" fillId="0" borderId="0" applyNumberFormat="0" applyFill="0" applyBorder="0" applyAlignment="0" applyProtection="0"/>
    <xf numFmtId="10" fontId="26" fillId="3" borderId="4" applyNumberFormat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9" fillId="0" borderId="5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3" fontId="21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5" fillId="0" borderId="0"/>
    <xf numFmtId="0" fontId="29" fillId="0" borderId="0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30" fillId="0" borderId="0" applyFill="0" applyBorder="0" applyProtection="0">
      <alignment horizontal="left" shrinkToFit="1"/>
    </xf>
    <xf numFmtId="196" fontId="20" fillId="0" borderId="0"/>
    <xf numFmtId="196" fontId="20" fillId="0" borderId="0"/>
    <xf numFmtId="196" fontId="20" fillId="0" borderId="0"/>
    <xf numFmtId="196" fontId="20" fillId="0" borderId="0"/>
    <xf numFmtId="196" fontId="20" fillId="0" borderId="0"/>
    <xf numFmtId="196" fontId="20" fillId="0" borderId="0"/>
    <xf numFmtId="196" fontId="20" fillId="0" borderId="0"/>
    <xf numFmtId="196" fontId="20" fillId="0" borderId="0"/>
    <xf numFmtId="196" fontId="20" fillId="0" borderId="0"/>
    <xf numFmtId="196" fontId="20" fillId="0" borderId="0"/>
    <xf numFmtId="196" fontId="20" fillId="0" borderId="0"/>
    <xf numFmtId="0" fontId="31" fillId="0" borderId="0">
      <alignment horizontal="centerContinuous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>
      <alignment horizontal="center" vertical="center"/>
    </xf>
    <xf numFmtId="41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0" fontId="15" fillId="0" borderId="0"/>
    <xf numFmtId="0" fontId="20" fillId="0" borderId="0"/>
    <xf numFmtId="38" fontId="33" fillId="0" borderId="0" applyFont="0" applyFill="0" applyBorder="0" applyAlignment="0">
      <alignment vertical="center"/>
    </xf>
    <xf numFmtId="184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>
      <alignment vertical="center"/>
    </xf>
    <xf numFmtId="0" fontId="4" fillId="0" borderId="0"/>
    <xf numFmtId="0" fontId="20" fillId="0" borderId="0"/>
    <xf numFmtId="0" fontId="35" fillId="0" borderId="0">
      <alignment vertical="center"/>
    </xf>
    <xf numFmtId="9" fontId="4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1" fontId="4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197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/>
    <xf numFmtId="184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" fillId="0" borderId="0">
      <alignment vertical="center"/>
    </xf>
    <xf numFmtId="0" fontId="20" fillId="0" borderId="0"/>
    <xf numFmtId="184" fontId="20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1" fillId="0" borderId="0" applyFont="0" applyFill="0" applyBorder="0" applyAlignment="0" applyProtection="0"/>
    <xf numFmtId="42" fontId="2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1" fillId="0" borderId="0">
      <alignment vertical="center"/>
    </xf>
    <xf numFmtId="0" fontId="2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51">
    <xf numFmtId="176" fontId="0" fillId="0" borderId="0" xfId="0">
      <alignment horizontal="right"/>
    </xf>
    <xf numFmtId="0" fontId="38" fillId="0" borderId="0" xfId="244" applyFont="1" applyFill="1" applyProtection="1"/>
    <xf numFmtId="176" fontId="39" fillId="0" borderId="0" xfId="0" applyFont="1" applyFill="1" applyProtection="1">
      <alignment horizontal="right"/>
    </xf>
    <xf numFmtId="176" fontId="41" fillId="0" borderId="0" xfId="0" applyFont="1" applyFill="1" applyAlignment="1" applyProtection="1">
      <alignment horizontal="centerContinuous"/>
    </xf>
    <xf numFmtId="176" fontId="41" fillId="0" borderId="0" xfId="0" applyFont="1" applyFill="1" applyBorder="1" applyAlignment="1" applyProtection="1">
      <alignment horizontal="centerContinuous"/>
    </xf>
    <xf numFmtId="176" fontId="41" fillId="0" borderId="0" xfId="0" applyFont="1" applyFill="1" applyProtection="1">
      <alignment horizontal="right"/>
    </xf>
    <xf numFmtId="176" fontId="42" fillId="0" borderId="0" xfId="0" applyFont="1" applyFill="1" applyProtection="1">
      <alignment horizontal="right"/>
    </xf>
    <xf numFmtId="176" fontId="44" fillId="0" borderId="0" xfId="0" applyFont="1" applyFill="1" applyAlignment="1" applyProtection="1">
      <alignment horizontal="right" vertical="center"/>
    </xf>
    <xf numFmtId="176" fontId="45" fillId="0" borderId="0" xfId="0" applyFont="1" applyFill="1" applyAlignment="1" applyProtection="1">
      <alignment horizontal="right" vertical="center"/>
    </xf>
    <xf numFmtId="176" fontId="46" fillId="0" borderId="0" xfId="0" applyFont="1" applyFill="1" applyAlignment="1" applyProtection="1">
      <alignment horizontal="right" vertical="center"/>
    </xf>
    <xf numFmtId="176" fontId="0" fillId="0" borderId="0" xfId="0" applyFill="1" applyProtection="1">
      <alignment horizontal="right"/>
    </xf>
    <xf numFmtId="176" fontId="0" fillId="0" borderId="0" xfId="0" applyFill="1" applyBorder="1" applyProtection="1">
      <alignment horizontal="right"/>
    </xf>
    <xf numFmtId="176" fontId="45" fillId="0" borderId="0" xfId="0" applyFont="1" applyFill="1" applyBorder="1" applyAlignment="1" applyProtection="1">
      <alignment horizontal="right" vertical="center"/>
    </xf>
    <xf numFmtId="176" fontId="48" fillId="0" borderId="6" xfId="0" applyFont="1" applyFill="1" applyBorder="1" applyAlignment="1" applyProtection="1">
      <alignment horizontal="center" vertical="center"/>
    </xf>
    <xf numFmtId="176" fontId="48" fillId="0" borderId="8" xfId="0" applyFont="1" applyFill="1" applyBorder="1" applyAlignment="1" applyProtection="1">
      <alignment horizontal="center" vertical="center"/>
    </xf>
    <xf numFmtId="176" fontId="48" fillId="0" borderId="15" xfId="0" applyFont="1" applyFill="1" applyBorder="1" applyAlignment="1" applyProtection="1">
      <alignment horizontal="centerContinuous" vertical="center" wrapText="1"/>
    </xf>
    <xf numFmtId="176" fontId="25" fillId="0" borderId="4" xfId="0" applyFont="1" applyFill="1" applyBorder="1" applyAlignment="1" applyProtection="1">
      <alignment horizontal="centerContinuous" vertical="center"/>
    </xf>
    <xf numFmtId="176" fontId="48" fillId="0" borderId="4" xfId="0" applyFont="1" applyFill="1" applyBorder="1" applyAlignment="1" applyProtection="1">
      <alignment horizontal="centerContinuous" vertical="center" wrapText="1"/>
    </xf>
    <xf numFmtId="176" fontId="25" fillId="0" borderId="16" xfId="0" applyFont="1" applyFill="1" applyBorder="1" applyAlignment="1" applyProtection="1">
      <alignment horizontal="centerContinuous" vertical="center"/>
    </xf>
    <xf numFmtId="176" fontId="48" fillId="0" borderId="6" xfId="0" applyFont="1" applyFill="1" applyBorder="1" applyAlignment="1" applyProtection="1">
      <alignment horizontal="centerContinuous" vertical="center"/>
    </xf>
    <xf numFmtId="176" fontId="48" fillId="0" borderId="8" xfId="0" applyFont="1" applyFill="1" applyBorder="1" applyAlignment="1" applyProtection="1">
      <alignment horizontal="centerContinuous" vertical="center"/>
    </xf>
    <xf numFmtId="176" fontId="25" fillId="0" borderId="11" xfId="0" applyFont="1" applyFill="1" applyBorder="1" applyAlignment="1" applyProtection="1">
      <alignment horizontal="centerContinuous" vertical="center" wrapText="1"/>
    </xf>
    <xf numFmtId="176" fontId="25" fillId="0" borderId="12" xfId="0" applyFont="1" applyFill="1" applyBorder="1" applyAlignment="1" applyProtection="1">
      <alignment horizontal="centerContinuous" vertical="center" wrapText="1"/>
    </xf>
    <xf numFmtId="176" fontId="44" fillId="0" borderId="6" xfId="0" applyFont="1" applyFill="1" applyBorder="1" applyAlignment="1" applyProtection="1">
      <alignment horizontal="center" vertical="center"/>
    </xf>
    <xf numFmtId="176" fontId="43" fillId="0" borderId="6" xfId="0" applyFont="1" applyFill="1" applyBorder="1" applyAlignment="1" applyProtection="1">
      <alignment horizontal="center" vertical="center"/>
    </xf>
    <xf numFmtId="176" fontId="43" fillId="0" borderId="8" xfId="0" applyFont="1" applyFill="1" applyBorder="1" applyAlignment="1" applyProtection="1">
      <alignment horizontal="center" vertical="center"/>
    </xf>
    <xf numFmtId="176" fontId="44" fillId="0" borderId="9" xfId="0" applyFont="1" applyFill="1" applyBorder="1" applyAlignment="1" applyProtection="1">
      <alignment horizontal="center" vertical="center"/>
    </xf>
    <xf numFmtId="176" fontId="44" fillId="0" borderId="11" xfId="0" applyFont="1" applyFill="1" applyBorder="1" applyAlignment="1" applyProtection="1">
      <alignment horizontal="center" vertical="center"/>
    </xf>
    <xf numFmtId="176" fontId="44" fillId="0" borderId="12" xfId="0" applyFont="1" applyFill="1" applyBorder="1" applyAlignment="1" applyProtection="1">
      <alignment horizontal="center" vertical="center"/>
    </xf>
    <xf numFmtId="176" fontId="44" fillId="0" borderId="13" xfId="0" applyFont="1" applyFill="1" applyBorder="1" applyAlignment="1" applyProtection="1">
      <alignment horizontal="center" vertical="center"/>
    </xf>
    <xf numFmtId="176" fontId="43" fillId="0" borderId="9" xfId="0" applyFont="1" applyFill="1" applyBorder="1" applyAlignment="1" applyProtection="1">
      <alignment horizontal="center" vertical="center"/>
    </xf>
    <xf numFmtId="0" fontId="38" fillId="0" borderId="0" xfId="244" applyFont="1" applyFill="1" applyAlignment="1" applyProtection="1">
      <alignment vertical="center"/>
    </xf>
    <xf numFmtId="0" fontId="49" fillId="0" borderId="0" xfId="244" applyFont="1" applyFill="1" applyAlignment="1" applyProtection="1">
      <alignment horizontal="left"/>
    </xf>
    <xf numFmtId="0" fontId="38" fillId="0" borderId="0" xfId="244" applyFont="1" applyFill="1" applyBorder="1" applyAlignment="1" applyProtection="1">
      <alignment vertical="center"/>
    </xf>
    <xf numFmtId="0" fontId="53" fillId="0" borderId="0" xfId="244" applyFont="1" applyFill="1" applyBorder="1" applyAlignment="1" applyProtection="1">
      <alignment horizontal="center" vertical="center"/>
    </xf>
    <xf numFmtId="0" fontId="53" fillId="0" borderId="0" xfId="244" applyFont="1" applyFill="1" applyAlignment="1" applyProtection="1">
      <alignment horizontal="center" vertical="center"/>
    </xf>
    <xf numFmtId="0" fontId="38" fillId="0" borderId="0" xfId="244" applyFont="1" applyFill="1" applyBorder="1" applyAlignment="1" applyProtection="1">
      <alignment horizontal="center" shrinkToFit="1"/>
    </xf>
    <xf numFmtId="0" fontId="38" fillId="0" borderId="0" xfId="244" applyFont="1" applyFill="1" applyBorder="1" applyProtection="1"/>
    <xf numFmtId="176" fontId="25" fillId="0" borderId="6" xfId="0" applyFont="1" applyFill="1" applyBorder="1" applyAlignment="1" applyProtection="1">
      <alignment horizontal="center" vertical="center"/>
    </xf>
    <xf numFmtId="176" fontId="4" fillId="0" borderId="0" xfId="0" applyFont="1" applyFill="1" applyProtection="1">
      <alignment horizontal="right"/>
    </xf>
    <xf numFmtId="176" fontId="4" fillId="0" borderId="0" xfId="0" applyFont="1" applyFill="1" applyBorder="1" applyProtection="1">
      <alignment horizontal="right"/>
    </xf>
    <xf numFmtId="176" fontId="39" fillId="0" borderId="0" xfId="0" applyFont="1" applyFill="1" applyAlignment="1" applyProtection="1">
      <alignment horizontal="right" vertical="center"/>
    </xf>
    <xf numFmtId="0" fontId="4" fillId="0" borderId="0" xfId="244" applyFont="1" applyFill="1" applyAlignment="1" applyProtection="1">
      <alignment vertical="center"/>
    </xf>
    <xf numFmtId="0" fontId="52" fillId="0" borderId="0" xfId="244" applyFont="1" applyFill="1" applyAlignment="1" applyProtection="1">
      <alignment horizontal="centerContinuous"/>
    </xf>
    <xf numFmtId="0" fontId="4" fillId="0" borderId="0" xfId="244" applyFont="1" applyFill="1" applyProtection="1"/>
    <xf numFmtId="0" fontId="38" fillId="0" borderId="0" xfId="244" applyFont="1" applyFill="1" applyBorder="1" applyAlignment="1" applyProtection="1">
      <alignment horizontal="center" vertical="center"/>
    </xf>
    <xf numFmtId="176" fontId="41" fillId="0" borderId="0" xfId="0" applyFont="1" applyFill="1" applyAlignment="1" applyProtection="1">
      <alignment horizontal="right" vertical="center"/>
    </xf>
    <xf numFmtId="176" fontId="25" fillId="0" borderId="13" xfId="0" applyFont="1" applyFill="1" applyBorder="1" applyAlignment="1" applyProtection="1">
      <alignment horizontal="center" vertical="center" wrapText="1"/>
    </xf>
    <xf numFmtId="176" fontId="25" fillId="0" borderId="11" xfId="0" applyFont="1" applyFill="1" applyBorder="1" applyAlignment="1" applyProtection="1">
      <alignment horizontal="center" vertical="center" wrapText="1"/>
    </xf>
    <xf numFmtId="176" fontId="48" fillId="0" borderId="9" xfId="0" applyFont="1" applyFill="1" applyBorder="1" applyAlignment="1" applyProtection="1">
      <alignment horizontal="center" vertical="center"/>
    </xf>
    <xf numFmtId="176" fontId="25" fillId="0" borderId="11" xfId="0" applyFont="1" applyFill="1" applyBorder="1" applyAlignment="1" applyProtection="1">
      <alignment horizontal="center" vertical="center"/>
    </xf>
    <xf numFmtId="176" fontId="25" fillId="0" borderId="12" xfId="0" applyFont="1" applyFill="1" applyBorder="1" applyAlignment="1" applyProtection="1">
      <alignment horizontal="center" vertical="center" wrapText="1"/>
    </xf>
    <xf numFmtId="176" fontId="50" fillId="0" borderId="0" xfId="0" applyFont="1" applyFill="1" applyAlignment="1" applyProtection="1">
      <alignment horizontal="center" vertical="center"/>
    </xf>
    <xf numFmtId="176" fontId="48" fillId="0" borderId="17" xfId="0" applyFont="1" applyFill="1" applyBorder="1" applyAlignment="1" applyProtection="1">
      <alignment horizontal="center" vertical="center"/>
    </xf>
    <xf numFmtId="176" fontId="25" fillId="0" borderId="13" xfId="0" applyFont="1" applyFill="1" applyBorder="1" applyAlignment="1" applyProtection="1">
      <alignment horizontal="center" vertical="center" wrapText="1"/>
    </xf>
    <xf numFmtId="176" fontId="25" fillId="0" borderId="11" xfId="0" applyFont="1" applyFill="1" applyBorder="1" applyAlignment="1" applyProtection="1">
      <alignment horizontal="center" vertical="center" wrapText="1"/>
    </xf>
    <xf numFmtId="176" fontId="25" fillId="0" borderId="12" xfId="0" applyFont="1" applyFill="1" applyBorder="1" applyAlignment="1" applyProtection="1">
      <alignment horizontal="center" vertical="center" wrapText="1"/>
    </xf>
    <xf numFmtId="41" fontId="51" fillId="0" borderId="9" xfId="0" applyNumberFormat="1" applyFont="1" applyFill="1" applyBorder="1" applyAlignment="1" applyProtection="1">
      <alignment horizontal="center" vertical="center" shrinkToFit="1"/>
    </xf>
    <xf numFmtId="41" fontId="51" fillId="0" borderId="0" xfId="0" applyNumberFormat="1" applyFont="1" applyFill="1" applyBorder="1" applyAlignment="1" applyProtection="1">
      <alignment horizontal="center" vertical="center" shrinkToFit="1"/>
    </xf>
    <xf numFmtId="41" fontId="51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51" fillId="0" borderId="13" xfId="0" applyNumberFormat="1" applyFont="1" applyFill="1" applyBorder="1" applyAlignment="1" applyProtection="1">
      <alignment horizontal="center" vertical="center" shrinkToFit="1"/>
    </xf>
    <xf numFmtId="41" fontId="51" fillId="0" borderId="14" xfId="0" applyNumberFormat="1" applyFont="1" applyFill="1" applyBorder="1" applyAlignment="1" applyProtection="1">
      <alignment horizontal="center" vertical="center" shrinkToFit="1"/>
    </xf>
    <xf numFmtId="41" fontId="5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4" xfId="288" applyFont="1" applyFill="1" applyBorder="1" applyAlignment="1">
      <alignment horizontal="center" vertical="center" wrapText="1"/>
    </xf>
    <xf numFmtId="0" fontId="44" fillId="0" borderId="13" xfId="288" applyFont="1" applyFill="1" applyBorder="1" applyAlignment="1">
      <alignment vertical="center"/>
    </xf>
    <xf numFmtId="0" fontId="44" fillId="0" borderId="25" xfId="288" applyFont="1" applyFill="1" applyBorder="1" applyAlignment="1">
      <alignment horizontal="left" vertical="center"/>
    </xf>
    <xf numFmtId="0" fontId="44" fillId="0" borderId="25" xfId="288" applyFont="1" applyFill="1" applyBorder="1" applyAlignment="1">
      <alignment horizontal="centerContinuous" vertical="center"/>
    </xf>
    <xf numFmtId="0" fontId="44" fillId="0" borderId="16" xfId="288" applyFont="1" applyFill="1" applyBorder="1" applyAlignment="1">
      <alignment horizontal="center" vertical="center" wrapText="1"/>
    </xf>
    <xf numFmtId="0" fontId="44" fillId="0" borderId="14" xfId="288" applyFont="1" applyFill="1" applyBorder="1" applyAlignment="1">
      <alignment vertical="center"/>
    </xf>
    <xf numFmtId="176" fontId="49" fillId="0" borderId="0" xfId="0" applyFont="1" applyFill="1" applyProtection="1">
      <alignment horizontal="right"/>
    </xf>
    <xf numFmtId="176" fontId="49" fillId="0" borderId="0" xfId="0" applyFont="1" applyFill="1" applyBorder="1" applyProtection="1">
      <alignment horizontal="right"/>
    </xf>
    <xf numFmtId="176" fontId="49" fillId="0" borderId="0" xfId="0" applyFont="1" applyFill="1" applyAlignment="1" applyProtection="1">
      <alignment horizontal="right"/>
    </xf>
    <xf numFmtId="176" fontId="49" fillId="0" borderId="0" xfId="0" applyFont="1" applyFill="1" applyBorder="1" applyAlignment="1">
      <alignment horizontal="right"/>
    </xf>
    <xf numFmtId="0" fontId="49" fillId="0" borderId="0" xfId="288" applyFont="1" applyAlignment="1">
      <alignment horizontal="left" vertical="center"/>
    </xf>
    <xf numFmtId="0" fontId="49" fillId="0" borderId="0" xfId="288" applyFont="1" applyBorder="1" applyAlignment="1">
      <alignment vertical="center"/>
    </xf>
    <xf numFmtId="0" fontId="43" fillId="0" borderId="6" xfId="0" quotePrefix="1" applyNumberFormat="1" applyFont="1" applyFill="1" applyBorder="1" applyAlignment="1" applyProtection="1">
      <alignment horizontal="center" vertical="center" shrinkToFit="1"/>
    </xf>
    <xf numFmtId="176" fontId="43" fillId="0" borderId="6" xfId="0" applyFont="1" applyFill="1" applyBorder="1" applyAlignment="1" applyProtection="1">
      <alignment horizontal="center" vertical="center" shrinkToFit="1"/>
    </xf>
    <xf numFmtId="176" fontId="43" fillId="0" borderId="11" xfId="0" applyFont="1" applyFill="1" applyBorder="1" applyAlignment="1" applyProtection="1">
      <alignment horizontal="center" vertical="center" shrinkToFit="1"/>
    </xf>
    <xf numFmtId="0" fontId="57" fillId="0" borderId="6" xfId="0" quotePrefix="1" applyNumberFormat="1" applyFont="1" applyFill="1" applyBorder="1" applyAlignment="1" applyProtection="1">
      <alignment horizontal="center" vertical="center" shrinkToFit="1"/>
    </xf>
    <xf numFmtId="41" fontId="53" fillId="0" borderId="9" xfId="0" applyNumberFormat="1" applyFont="1" applyFill="1" applyBorder="1" applyAlignment="1" applyProtection="1">
      <alignment horizontal="center" vertical="center" shrinkToFit="1"/>
    </xf>
    <xf numFmtId="41" fontId="53" fillId="0" borderId="0" xfId="0" applyNumberFormat="1" applyFont="1" applyFill="1" applyBorder="1" applyAlignment="1" applyProtection="1">
      <alignment horizontal="center" vertical="center" shrinkToFit="1"/>
    </xf>
    <xf numFmtId="176" fontId="49" fillId="0" borderId="0" xfId="0" applyFont="1" applyFill="1" applyAlignment="1" applyProtection="1">
      <alignment horizontal="left"/>
    </xf>
    <xf numFmtId="176" fontId="49" fillId="0" borderId="0" xfId="0" applyFont="1" applyFill="1" applyBorder="1" applyAlignment="1" applyProtection="1">
      <alignment horizontal="right"/>
    </xf>
    <xf numFmtId="0" fontId="44" fillId="0" borderId="22" xfId="288" applyFont="1" applyFill="1" applyBorder="1" applyAlignment="1">
      <alignment horizontal="center" vertical="center" wrapText="1"/>
    </xf>
    <xf numFmtId="0" fontId="44" fillId="0" borderId="19" xfId="288" applyFont="1" applyFill="1" applyBorder="1" applyAlignment="1">
      <alignment horizontal="center" vertical="center" wrapText="1"/>
    </xf>
    <xf numFmtId="0" fontId="44" fillId="0" borderId="23" xfId="288" applyFont="1" applyFill="1" applyBorder="1" applyAlignment="1">
      <alignment horizontal="center" vertical="center" wrapText="1"/>
    </xf>
    <xf numFmtId="0" fontId="49" fillId="0" borderId="18" xfId="288" applyFont="1" applyBorder="1" applyAlignment="1">
      <alignment horizontal="left" vertical="center"/>
    </xf>
    <xf numFmtId="176" fontId="49" fillId="0" borderId="0" xfId="0" applyFont="1" applyFill="1" applyBorder="1" applyAlignment="1">
      <alignment horizontal="left"/>
    </xf>
    <xf numFmtId="0" fontId="55" fillId="0" borderId="0" xfId="288" applyNumberFormat="1" applyFont="1" applyAlignment="1">
      <alignment horizontal="left" vertical="top"/>
    </xf>
    <xf numFmtId="0" fontId="54" fillId="0" borderId="19" xfId="288" applyFont="1" applyFill="1" applyBorder="1" applyAlignment="1">
      <alignment horizontal="center" vertical="center" wrapText="1"/>
    </xf>
    <xf numFmtId="0" fontId="44" fillId="0" borderId="11" xfId="288" applyFont="1" applyFill="1" applyBorder="1" applyAlignment="1">
      <alignment horizontal="center" vertical="center"/>
    </xf>
    <xf numFmtId="0" fontId="44" fillId="0" borderId="13" xfId="288" applyFont="1" applyFill="1" applyBorder="1" applyAlignment="1">
      <alignment horizontal="center" vertical="center"/>
    </xf>
    <xf numFmtId="176" fontId="58" fillId="0" borderId="0" xfId="0" applyFont="1" applyFill="1" applyAlignment="1" applyProtection="1">
      <alignment horizontal="center" vertical="center"/>
    </xf>
    <xf numFmtId="176" fontId="59" fillId="0" borderId="0" xfId="0" applyFont="1" applyFill="1" applyAlignment="1" applyProtection="1">
      <alignment horizontal="center" vertical="center"/>
    </xf>
    <xf numFmtId="176" fontId="48" fillId="0" borderId="16" xfId="0" applyFont="1" applyFill="1" applyBorder="1" applyAlignment="1" applyProtection="1">
      <alignment horizontal="center" vertical="center" wrapText="1"/>
    </xf>
    <xf numFmtId="176" fontId="48" fillId="0" borderId="15" xfId="0" applyFont="1" applyFill="1" applyBorder="1" applyAlignment="1" applyProtection="1">
      <alignment horizontal="center" vertical="center" wrapText="1"/>
    </xf>
    <xf numFmtId="176" fontId="48" fillId="0" borderId="2" xfId="0" applyFont="1" applyFill="1" applyBorder="1" applyAlignment="1" applyProtection="1">
      <alignment horizontal="center" vertical="center" wrapText="1"/>
    </xf>
    <xf numFmtId="176" fontId="50" fillId="0" borderId="0" xfId="0" applyFont="1" applyFill="1" applyAlignment="1" applyProtection="1">
      <alignment vertical="center"/>
    </xf>
    <xf numFmtId="176" fontId="50" fillId="0" borderId="0" xfId="0" applyFont="1" applyFill="1" applyAlignment="1" applyProtection="1">
      <alignment vertical="center" wrapText="1"/>
    </xf>
    <xf numFmtId="176" fontId="48" fillId="0" borderId="19" xfId="0" applyFont="1" applyFill="1" applyBorder="1" applyAlignment="1" applyProtection="1">
      <alignment horizontal="center" vertical="center"/>
    </xf>
    <xf numFmtId="176" fontId="48" fillId="0" borderId="24" xfId="0" applyFont="1" applyFill="1" applyBorder="1" applyAlignment="1" applyProtection="1">
      <alignment horizontal="center" vertical="center"/>
    </xf>
    <xf numFmtId="176" fontId="48" fillId="0" borderId="25" xfId="0" applyFont="1" applyFill="1" applyBorder="1" applyAlignment="1" applyProtection="1">
      <alignment horizontal="center" vertical="center"/>
    </xf>
    <xf numFmtId="176" fontId="25" fillId="0" borderId="25" xfId="0" applyFont="1" applyFill="1" applyBorder="1" applyAlignment="1" applyProtection="1">
      <alignment horizontal="center" vertical="center"/>
    </xf>
    <xf numFmtId="176" fontId="25" fillId="0" borderId="21" xfId="0" applyFont="1" applyFill="1" applyBorder="1" applyAlignment="1" applyProtection="1">
      <alignment horizontal="center" vertical="center"/>
    </xf>
    <xf numFmtId="41" fontId="60" fillId="0" borderId="0" xfId="0" applyNumberFormat="1" applyFont="1" applyFill="1" applyBorder="1" applyAlignment="1" applyProtection="1">
      <alignment horizontal="center" vertical="center" shrinkToFit="1"/>
    </xf>
    <xf numFmtId="41" fontId="60" fillId="0" borderId="0" xfId="0" quotePrefix="1" applyNumberFormat="1" applyFont="1" applyFill="1" applyBorder="1" applyAlignment="1" applyProtection="1">
      <alignment horizontal="center" vertical="center" shrinkToFit="1"/>
    </xf>
    <xf numFmtId="41" fontId="6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1" fontId="60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60" fillId="0" borderId="0" xfId="0" quotePrefix="1" applyNumberFormat="1" applyFont="1" applyFill="1" applyBorder="1" applyAlignment="1" applyProtection="1">
      <alignment vertical="center" shrinkToFit="1"/>
    </xf>
    <xf numFmtId="41" fontId="60" fillId="0" borderId="0" xfId="0" quotePrefix="1" applyNumberFormat="1" applyFont="1" applyFill="1" applyBorder="1" applyAlignment="1" applyProtection="1">
      <alignment horizontal="right" vertical="center" shrinkToFit="1"/>
    </xf>
    <xf numFmtId="41" fontId="60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41" fontId="60" fillId="0" borderId="0" xfId="92" applyFont="1" applyFill="1" applyBorder="1" applyAlignment="1">
      <alignment vertical="center"/>
    </xf>
    <xf numFmtId="41" fontId="60" fillId="0" borderId="9" xfId="0" applyNumberFormat="1" applyFont="1" applyFill="1" applyBorder="1" applyAlignment="1" applyProtection="1">
      <alignment horizontal="center" vertical="center" shrinkToFit="1"/>
    </xf>
    <xf numFmtId="41" fontId="6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1" fontId="62" fillId="0" borderId="0" xfId="0" applyNumberFormat="1" applyFont="1" applyFill="1" applyBorder="1" applyAlignment="1" applyProtection="1">
      <alignment horizontal="center" vertical="center" shrinkToFit="1"/>
    </xf>
    <xf numFmtId="41" fontId="62" fillId="0" borderId="0" xfId="0" quotePrefix="1" applyNumberFormat="1" applyFont="1" applyFill="1" applyBorder="1" applyAlignment="1" applyProtection="1">
      <alignment horizontal="right" vertical="center" shrinkToFit="1"/>
    </xf>
    <xf numFmtId="41" fontId="62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41" fontId="62" fillId="0" borderId="0" xfId="92" applyFont="1" applyFill="1" applyBorder="1" applyAlignment="1">
      <alignment vertical="center"/>
    </xf>
    <xf numFmtId="176" fontId="61" fillId="0" borderId="0" xfId="0" applyFont="1" applyFill="1" applyBorder="1" applyAlignment="1">
      <alignment horizontal="right" vertical="center"/>
    </xf>
    <xf numFmtId="0" fontId="57" fillId="0" borderId="11" xfId="0" quotePrefix="1" applyNumberFormat="1" applyFont="1" applyFill="1" applyBorder="1" applyAlignment="1" applyProtection="1">
      <alignment horizontal="center" vertical="center" shrinkToFit="1"/>
    </xf>
    <xf numFmtId="41" fontId="63" fillId="0" borderId="14" xfId="0" applyNumberFormat="1" applyFont="1" applyFill="1" applyBorder="1" applyAlignment="1" applyProtection="1">
      <alignment horizontal="center" vertical="center" shrinkToFit="1"/>
    </xf>
    <xf numFmtId="41" fontId="63" fillId="0" borderId="14" xfId="0" quotePrefix="1" applyNumberFormat="1" applyFont="1" applyFill="1" applyBorder="1" applyAlignment="1" applyProtection="1">
      <alignment horizontal="right" vertical="center" shrinkToFit="1"/>
      <protection locked="0"/>
    </xf>
    <xf numFmtId="176" fontId="64" fillId="0" borderId="14" xfId="0" applyFont="1" applyFill="1" applyBorder="1" applyAlignment="1">
      <alignment horizontal="right" vertical="center"/>
    </xf>
    <xf numFmtId="41" fontId="63" fillId="0" borderId="14" xfId="0" applyNumberFormat="1" applyFont="1" applyFill="1" applyBorder="1" applyAlignment="1" applyProtection="1">
      <alignment horizontal="center" vertical="center" shrinkToFit="1"/>
      <protection locked="0"/>
    </xf>
    <xf numFmtId="41" fontId="63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1" fontId="65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1" fontId="65" fillId="0" borderId="14" xfId="0" applyNumberFormat="1" applyFont="1" applyFill="1" applyBorder="1" applyAlignment="1" applyProtection="1">
      <alignment horizontal="center" vertical="center" shrinkToFit="1"/>
    </xf>
    <xf numFmtId="41" fontId="65" fillId="0" borderId="14" xfId="0" quotePrefix="1" applyNumberFormat="1" applyFont="1" applyFill="1" applyBorder="1" applyAlignment="1" applyProtection="1">
      <alignment horizontal="right" vertical="center" shrinkToFit="1"/>
      <protection locked="0"/>
    </xf>
    <xf numFmtId="41" fontId="65" fillId="0" borderId="14" xfId="92" applyFont="1" applyFill="1" applyBorder="1" applyAlignment="1">
      <alignment vertical="center"/>
    </xf>
    <xf numFmtId="41" fontId="65" fillId="0" borderId="14" xfId="0" quotePrefix="1" applyNumberFormat="1" applyFont="1" applyFill="1" applyBorder="1" applyAlignment="1" applyProtection="1">
      <alignment vertical="center" shrinkToFit="1"/>
      <protection locked="0"/>
    </xf>
    <xf numFmtId="176" fontId="49" fillId="0" borderId="0" xfId="0" applyFont="1" applyFill="1" applyAlignment="1" applyProtection="1"/>
    <xf numFmtId="176" fontId="0" fillId="0" borderId="0" xfId="0" applyFont="1" applyFill="1" applyProtection="1">
      <alignment horizontal="right"/>
    </xf>
    <xf numFmtId="176" fontId="49" fillId="0" borderId="18" xfId="0" applyFont="1" applyFill="1" applyBorder="1" applyAlignment="1">
      <alignment horizontal="left"/>
    </xf>
    <xf numFmtId="0" fontId="58" fillId="0" borderId="0" xfId="244" applyFont="1" applyFill="1" applyAlignment="1" applyProtection="1">
      <alignment horizontal="center" vertical="center"/>
    </xf>
    <xf numFmtId="0" fontId="59" fillId="0" borderId="0" xfId="244" applyFont="1" applyFill="1" applyAlignment="1" applyProtection="1">
      <alignment horizontal="center"/>
    </xf>
    <xf numFmtId="0" fontId="49" fillId="0" borderId="0" xfId="244" applyFont="1" applyFill="1" applyProtection="1"/>
    <xf numFmtId="0" fontId="49" fillId="0" borderId="0" xfId="244" applyFont="1" applyFill="1" applyAlignment="1" applyProtection="1">
      <alignment horizontal="right"/>
    </xf>
    <xf numFmtId="38" fontId="49" fillId="0" borderId="0" xfId="244" applyNumberFormat="1" applyFont="1" applyFill="1" applyBorder="1" applyProtection="1"/>
    <xf numFmtId="184" fontId="49" fillId="0" borderId="0" xfId="273" applyFont="1" applyFill="1" applyBorder="1" applyAlignment="1" applyProtection="1">
      <alignment horizontal="right"/>
    </xf>
    <xf numFmtId="3" fontId="49" fillId="0" borderId="0" xfId="244" applyNumberFormat="1" applyFont="1" applyFill="1" applyBorder="1" applyAlignment="1" applyProtection="1">
      <alignment horizontal="center" shrinkToFit="1"/>
    </xf>
    <xf numFmtId="0" fontId="49" fillId="0" borderId="0" xfId="244" applyFont="1" applyFill="1" applyBorder="1" applyProtection="1"/>
    <xf numFmtId="184" fontId="49" fillId="0" borderId="0" xfId="277" applyFont="1" applyFill="1" applyBorder="1" applyAlignment="1" applyProtection="1">
      <alignment horizontal="right"/>
    </xf>
    <xf numFmtId="0" fontId="49" fillId="0" borderId="0" xfId="244" applyFont="1" applyFill="1" applyBorder="1" applyAlignment="1" applyProtection="1">
      <alignment horizontal="right" vertical="center"/>
    </xf>
    <xf numFmtId="0" fontId="44" fillId="0" borderId="19" xfId="276" applyFont="1" applyFill="1" applyBorder="1" applyAlignment="1" applyProtection="1">
      <alignment horizontal="center" vertical="center"/>
    </xf>
    <xf numFmtId="0" fontId="44" fillId="0" borderId="20" xfId="276" applyFont="1" applyFill="1" applyBorder="1" applyAlignment="1" applyProtection="1">
      <alignment horizontal="centerContinuous" vertical="center" wrapText="1"/>
    </xf>
    <xf numFmtId="0" fontId="44" fillId="0" borderId="19" xfId="276" applyFont="1" applyFill="1" applyBorder="1" applyAlignment="1" applyProtection="1">
      <alignment horizontal="centerContinuous" vertical="center"/>
    </xf>
    <xf numFmtId="0" fontId="44" fillId="0" borderId="21" xfId="276" applyFont="1" applyFill="1" applyBorder="1" applyAlignment="1" applyProtection="1">
      <alignment horizontal="centerContinuous" vertical="center" wrapText="1"/>
    </xf>
    <xf numFmtId="0" fontId="44" fillId="0" borderId="22" xfId="276" applyFont="1" applyFill="1" applyBorder="1" applyAlignment="1" applyProtection="1">
      <alignment horizontal="centerContinuous" vertical="center"/>
    </xf>
    <xf numFmtId="0" fontId="44" fillId="0" borderId="24" xfId="276" applyFont="1" applyFill="1" applyBorder="1" applyAlignment="1" applyProtection="1">
      <alignment horizontal="center" vertical="center" wrapText="1"/>
    </xf>
    <xf numFmtId="0" fontId="44" fillId="0" borderId="25" xfId="276" applyFont="1" applyFill="1" applyBorder="1" applyAlignment="1" applyProtection="1">
      <alignment horizontal="center" vertical="center" wrapText="1"/>
    </xf>
    <xf numFmtId="0" fontId="44" fillId="0" borderId="6" xfId="276" applyFont="1" applyFill="1" applyBorder="1" applyAlignment="1" applyProtection="1">
      <alignment horizontal="center" vertical="center"/>
    </xf>
    <xf numFmtId="0" fontId="44" fillId="0" borderId="7" xfId="276" applyFont="1" applyFill="1" applyBorder="1" applyAlignment="1" applyProtection="1">
      <alignment horizontal="center" vertical="center"/>
    </xf>
    <xf numFmtId="0" fontId="44" fillId="0" borderId="11" xfId="276" applyFont="1" applyFill="1" applyBorder="1" applyAlignment="1" applyProtection="1">
      <alignment horizontal="center" vertical="center"/>
    </xf>
    <xf numFmtId="0" fontId="44" fillId="0" borderId="12" xfId="276" applyFont="1" applyFill="1" applyBorder="1" applyAlignment="1" applyProtection="1">
      <alignment horizontal="center" vertical="center"/>
    </xf>
    <xf numFmtId="0" fontId="57" fillId="0" borderId="11" xfId="244" applyFont="1" applyFill="1" applyBorder="1" applyAlignment="1" applyProtection="1">
      <alignment horizontal="center" vertical="center" shrinkToFit="1"/>
    </xf>
    <xf numFmtId="0" fontId="43" fillId="0" borderId="6" xfId="244" applyFont="1" applyFill="1" applyBorder="1" applyAlignment="1" applyProtection="1">
      <alignment horizontal="center" vertical="center" shrinkToFit="1"/>
    </xf>
    <xf numFmtId="184" fontId="51" fillId="0" borderId="0" xfId="240" applyFont="1" applyFill="1" applyBorder="1" applyAlignment="1">
      <alignment horizontal="center" vertical="center" shrinkToFit="1"/>
    </xf>
    <xf numFmtId="184" fontId="51" fillId="0" borderId="0" xfId="240" applyFont="1" applyFill="1" applyBorder="1" applyAlignment="1">
      <alignment horizontal="center" vertical="center"/>
    </xf>
    <xf numFmtId="184" fontId="51" fillId="0" borderId="9" xfId="240" applyFont="1" applyFill="1" applyBorder="1" applyAlignment="1">
      <alignment horizontal="center" vertical="center" shrinkToFit="1"/>
    </xf>
    <xf numFmtId="184" fontId="51" fillId="0" borderId="0" xfId="240" applyFont="1" applyFill="1" applyBorder="1" applyAlignment="1">
      <alignment horizontal="right" vertical="center"/>
    </xf>
    <xf numFmtId="184" fontId="53" fillId="0" borderId="14" xfId="240" applyFont="1" applyFill="1" applyBorder="1" applyAlignment="1">
      <alignment horizontal="center" vertical="center" shrinkToFit="1"/>
    </xf>
    <xf numFmtId="0" fontId="44" fillId="0" borderId="17" xfId="276" applyFont="1" applyFill="1" applyBorder="1" applyAlignment="1" applyProtection="1">
      <alignment horizontal="center" vertical="center"/>
    </xf>
    <xf numFmtId="0" fontId="44" fillId="0" borderId="13" xfId="276" applyFont="1" applyFill="1" applyBorder="1" applyAlignment="1" applyProtection="1">
      <alignment horizontal="center" vertical="center"/>
    </xf>
    <xf numFmtId="176" fontId="43" fillId="0" borderId="11" xfId="0" applyFont="1" applyFill="1" applyBorder="1" applyAlignment="1" applyProtection="1">
      <alignment horizontal="center" vertical="center"/>
    </xf>
    <xf numFmtId="0" fontId="43" fillId="0" borderId="6" xfId="0" quotePrefix="1" applyNumberFormat="1" applyFont="1" applyFill="1" applyBorder="1" applyAlignment="1" applyProtection="1">
      <alignment horizontal="center" vertical="center"/>
    </xf>
    <xf numFmtId="184" fontId="51" fillId="0" borderId="0" xfId="240" applyFont="1" applyFill="1" applyBorder="1" applyAlignment="1" applyProtection="1">
      <alignment horizontal="right" vertical="center"/>
    </xf>
    <xf numFmtId="184" fontId="51" fillId="0" borderId="13" xfId="240" applyFont="1" applyFill="1" applyBorder="1" applyAlignment="1" applyProtection="1">
      <alignment horizontal="right" vertical="center"/>
    </xf>
    <xf numFmtId="184" fontId="51" fillId="0" borderId="14" xfId="240" applyFont="1" applyFill="1" applyBorder="1" applyAlignment="1" applyProtection="1">
      <alignment horizontal="right" vertical="center"/>
    </xf>
    <xf numFmtId="184" fontId="51" fillId="0" borderId="0" xfId="240" applyFont="1" applyFill="1" applyBorder="1" applyAlignment="1" applyProtection="1">
      <alignment horizontal="center" vertical="center" shrinkToFit="1"/>
    </xf>
    <xf numFmtId="176" fontId="67" fillId="0" borderId="0" xfId="0" applyFont="1" applyFill="1" applyBorder="1" applyAlignment="1" applyProtection="1">
      <alignment horizontal="right" vertical="center"/>
    </xf>
    <xf numFmtId="184" fontId="67" fillId="0" borderId="0" xfId="240" applyFont="1" applyFill="1" applyBorder="1" applyAlignment="1">
      <alignment horizontal="center" vertical="center" shrinkToFit="1"/>
    </xf>
    <xf numFmtId="176" fontId="67" fillId="0" borderId="14" xfId="0" applyFont="1" applyFill="1" applyBorder="1" applyAlignment="1" applyProtection="1">
      <alignment horizontal="right" vertical="center"/>
    </xf>
    <xf numFmtId="184" fontId="67" fillId="0" borderId="14" xfId="240" applyFont="1" applyFill="1" applyBorder="1" applyAlignment="1">
      <alignment horizontal="center" vertical="center" shrinkToFit="1"/>
    </xf>
    <xf numFmtId="0" fontId="57" fillId="0" borderId="6" xfId="0" quotePrefix="1" applyNumberFormat="1" applyFont="1" applyFill="1" applyBorder="1" applyAlignment="1" applyProtection="1">
      <alignment horizontal="center" vertical="center"/>
    </xf>
    <xf numFmtId="184" fontId="53" fillId="0" borderId="0" xfId="240" applyFont="1" applyFill="1" applyBorder="1" applyAlignment="1" applyProtection="1">
      <alignment horizontal="center" vertical="center" shrinkToFit="1"/>
    </xf>
    <xf numFmtId="176" fontId="43" fillId="0" borderId="19" xfId="0" applyFont="1" applyFill="1" applyBorder="1" applyAlignment="1" applyProtection="1">
      <alignment horizontal="center" vertical="center"/>
    </xf>
    <xf numFmtId="176" fontId="43" fillId="0" borderId="21" xfId="0" applyFont="1" applyFill="1" applyBorder="1" applyAlignment="1" applyProtection="1">
      <alignment horizontal="centerContinuous" vertical="center"/>
    </xf>
    <xf numFmtId="176" fontId="44" fillId="0" borderId="26" xfId="0" applyFont="1" applyFill="1" applyBorder="1" applyAlignment="1" applyProtection="1">
      <alignment horizontal="centerContinuous" vertical="center"/>
    </xf>
    <xf numFmtId="176" fontId="44" fillId="0" borderId="24" xfId="0" applyFont="1" applyFill="1" applyBorder="1" applyAlignment="1" applyProtection="1">
      <alignment horizontal="centerContinuous" vertical="center"/>
    </xf>
    <xf numFmtId="176" fontId="58" fillId="0" borderId="0" xfId="0" applyFont="1" applyAlignment="1">
      <alignment horizontal="center" vertical="center"/>
    </xf>
    <xf numFmtId="176" fontId="59" fillId="0" borderId="0" xfId="0" applyFont="1" applyAlignment="1">
      <alignment horizontal="center" vertical="center"/>
    </xf>
    <xf numFmtId="176" fontId="49" fillId="0" borderId="0" xfId="0" applyFont="1">
      <alignment horizontal="right"/>
    </xf>
    <xf numFmtId="176" fontId="49" fillId="0" borderId="0" xfId="0" applyFont="1" applyAlignment="1">
      <alignment horizontal="left"/>
    </xf>
    <xf numFmtId="176" fontId="0" fillId="0" borderId="0" xfId="0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54" fillId="0" borderId="21" xfId="288" applyFont="1" applyFill="1" applyBorder="1" applyAlignment="1">
      <alignment horizontal="center" vertical="center" wrapText="1" shrinkToFit="1"/>
    </xf>
    <xf numFmtId="0" fontId="44" fillId="0" borderId="25" xfId="288" applyFont="1" applyFill="1" applyBorder="1" applyAlignment="1">
      <alignment horizontal="center" vertical="center" wrapText="1" shrinkToFit="1"/>
    </xf>
    <xf numFmtId="0" fontId="44" fillId="0" borderId="21" xfId="288" applyFont="1" applyFill="1" applyBorder="1" applyAlignment="1">
      <alignment horizontal="center" vertical="center" wrapText="1" shrinkToFit="1"/>
    </xf>
    <xf numFmtId="0" fontId="44" fillId="0" borderId="26" xfId="288" applyFont="1" applyFill="1" applyBorder="1" applyAlignment="1">
      <alignment horizontal="center" vertical="center" wrapText="1" shrinkToFit="1"/>
    </xf>
    <xf numFmtId="0" fontId="44" fillId="0" borderId="26" xfId="288" applyFont="1" applyFill="1" applyBorder="1" applyAlignment="1">
      <alignment horizontal="center" vertical="center" shrinkToFit="1"/>
    </xf>
    <xf numFmtId="0" fontId="44" fillId="0" borderId="24" xfId="288" applyFont="1" applyFill="1" applyBorder="1" applyAlignment="1">
      <alignment horizontal="center" vertical="center" shrinkToFit="1"/>
    </xf>
    <xf numFmtId="0" fontId="44" fillId="0" borderId="26" xfId="288" applyNumberFormat="1" applyFont="1" applyFill="1" applyBorder="1" applyAlignment="1">
      <alignment horizontal="center" vertical="center" wrapText="1" shrinkToFit="1"/>
    </xf>
    <xf numFmtId="0" fontId="44" fillId="0" borderId="26" xfId="288" applyNumberFormat="1" applyFont="1" applyFill="1" applyBorder="1" applyAlignment="1">
      <alignment horizontal="center" vertical="center" shrinkToFit="1"/>
    </xf>
    <xf numFmtId="0" fontId="43" fillId="0" borderId="24" xfId="288" applyFont="1" applyFill="1" applyBorder="1" applyAlignment="1">
      <alignment horizontal="center" vertical="center" wrapText="1" shrinkToFit="1"/>
    </xf>
    <xf numFmtId="0" fontId="43" fillId="0" borderId="25" xfId="288" applyFont="1" applyFill="1" applyBorder="1" applyAlignment="1">
      <alignment horizontal="center" vertical="center" wrapText="1" shrinkToFit="1"/>
    </xf>
    <xf numFmtId="0" fontId="44" fillId="0" borderId="15" xfId="288" applyFont="1" applyFill="1" applyBorder="1" applyAlignment="1">
      <alignment horizontal="center" vertical="center" shrinkToFit="1"/>
    </xf>
    <xf numFmtId="0" fontId="44" fillId="0" borderId="15" xfId="288" applyFont="1" applyFill="1" applyBorder="1" applyAlignment="1">
      <alignment horizontal="center" vertical="center" wrapText="1" shrinkToFit="1"/>
    </xf>
    <xf numFmtId="0" fontId="44" fillId="0" borderId="4" xfId="288" applyFont="1" applyFill="1" applyBorder="1" applyAlignment="1">
      <alignment horizontal="center" vertical="center" wrapText="1" shrinkToFit="1"/>
    </xf>
    <xf numFmtId="0" fontId="44" fillId="0" borderId="7" xfId="288" applyFont="1" applyFill="1" applyBorder="1" applyAlignment="1">
      <alignment horizontal="center" vertical="center" wrapText="1" shrinkToFit="1"/>
    </xf>
    <xf numFmtId="0" fontId="44" fillId="0" borderId="4" xfId="288" applyFont="1" applyFill="1" applyBorder="1" applyAlignment="1">
      <alignment horizontal="center" vertical="center" shrinkToFit="1"/>
    </xf>
    <xf numFmtId="0" fontId="44" fillId="0" borderId="16" xfId="288" applyFont="1" applyFill="1" applyBorder="1" applyAlignment="1">
      <alignment horizontal="center" vertical="center" wrapText="1" shrinkToFit="1"/>
    </xf>
    <xf numFmtId="0" fontId="44" fillId="0" borderId="12" xfId="288" applyFont="1" applyFill="1" applyBorder="1" applyAlignment="1">
      <alignment horizontal="center" vertical="center" wrapText="1" shrinkToFit="1"/>
    </xf>
    <xf numFmtId="0" fontId="44" fillId="0" borderId="8" xfId="288" applyFont="1" applyFill="1" applyBorder="1" applyAlignment="1">
      <alignment horizontal="center" vertical="center" wrapText="1" shrinkToFit="1"/>
    </xf>
    <xf numFmtId="0" fontId="44" fillId="0" borderId="13" xfId="288" applyFont="1" applyFill="1" applyBorder="1" applyAlignment="1">
      <alignment horizontal="center" vertical="center" wrapText="1" shrinkToFit="1"/>
    </xf>
    <xf numFmtId="0" fontId="44" fillId="0" borderId="11" xfId="288" applyFont="1" applyFill="1" applyBorder="1" applyAlignment="1">
      <alignment horizontal="center" vertical="center" wrapText="1" shrinkToFit="1"/>
    </xf>
    <xf numFmtId="0" fontId="44" fillId="0" borderId="17" xfId="288" applyFont="1" applyFill="1" applyBorder="1" applyAlignment="1">
      <alignment horizontal="center" vertical="center" wrapText="1" shrinkToFit="1"/>
    </xf>
    <xf numFmtId="0" fontId="44" fillId="0" borderId="16" xfId="288" applyFont="1" applyFill="1" applyBorder="1" applyAlignment="1">
      <alignment horizontal="center" vertical="center" shrinkToFit="1"/>
    </xf>
    <xf numFmtId="0" fontId="44" fillId="0" borderId="9" xfId="288" applyFont="1" applyFill="1" applyBorder="1" applyAlignment="1">
      <alignment horizontal="center" vertical="center" wrapText="1" shrinkToFit="1"/>
    </xf>
    <xf numFmtId="0" fontId="43" fillId="0" borderId="10" xfId="0" applyNumberFormat="1" applyFont="1" applyBorder="1" applyAlignment="1">
      <alignment horizontal="center" vertical="center"/>
    </xf>
    <xf numFmtId="0" fontId="43" fillId="0" borderId="6" xfId="0" applyNumberFormat="1" applyFont="1" applyBorder="1" applyAlignment="1">
      <alignment horizontal="center" vertical="center"/>
    </xf>
    <xf numFmtId="0" fontId="66" fillId="0" borderId="11" xfId="0" applyNumberFormat="1" applyFont="1" applyBorder="1" applyAlignment="1">
      <alignment horizontal="center" vertical="center"/>
    </xf>
    <xf numFmtId="41" fontId="53" fillId="0" borderId="14" xfId="289" applyFont="1" applyFill="1" applyBorder="1" applyAlignment="1" applyProtection="1">
      <alignment horizontal="right" vertical="center"/>
      <protection locked="0"/>
    </xf>
    <xf numFmtId="41" fontId="53" fillId="0" borderId="14" xfId="289" applyFont="1" applyBorder="1" applyAlignment="1">
      <alignment horizontal="right" vertical="center"/>
    </xf>
    <xf numFmtId="41" fontId="51" fillId="0" borderId="0" xfId="289" applyFont="1" applyFill="1" applyBorder="1" applyAlignment="1" applyProtection="1">
      <alignment horizontal="right" vertical="center"/>
      <protection locked="0"/>
    </xf>
    <xf numFmtId="41" fontId="51" fillId="0" borderId="0" xfId="289" applyFont="1" applyAlignment="1">
      <alignment horizontal="right" vertical="center"/>
    </xf>
    <xf numFmtId="41" fontId="51" fillId="0" borderId="9" xfId="289" applyFont="1" applyFill="1" applyBorder="1" applyAlignment="1" applyProtection="1">
      <alignment horizontal="right" vertical="center"/>
      <protection locked="0"/>
    </xf>
    <xf numFmtId="41" fontId="51" fillId="0" borderId="0" xfId="289" applyFont="1" applyFill="1" applyBorder="1" applyAlignment="1" applyProtection="1">
      <alignment horizontal="right" vertical="center"/>
    </xf>
    <xf numFmtId="0" fontId="57" fillId="0" borderId="11" xfId="0" applyNumberFormat="1" applyFont="1" applyBorder="1" applyAlignment="1">
      <alignment horizontal="center" vertical="center"/>
    </xf>
    <xf numFmtId="176" fontId="49" fillId="0" borderId="0" xfId="0" applyFont="1" applyAlignment="1">
      <alignment vertical="center"/>
    </xf>
    <xf numFmtId="0" fontId="49" fillId="0" borderId="0" xfId="288" applyFont="1" applyAlignment="1">
      <alignment vertical="center"/>
    </xf>
    <xf numFmtId="0" fontId="51" fillId="0" borderId="0" xfId="288" applyFont="1" applyAlignment="1">
      <alignment vertical="center"/>
    </xf>
    <xf numFmtId="41" fontId="51" fillId="0" borderId="0" xfId="289" applyFont="1" applyBorder="1" applyAlignment="1">
      <alignment horizontal="right" vertical="center"/>
    </xf>
    <xf numFmtId="176" fontId="49" fillId="0" borderId="0" xfId="0" applyFont="1" applyFill="1" applyBorder="1" applyAlignment="1" applyProtection="1">
      <alignment horizontal="left"/>
    </xf>
    <xf numFmtId="176" fontId="44" fillId="0" borderId="0" xfId="0" applyFont="1" applyFill="1" applyBorder="1" applyAlignment="1" applyProtection="1">
      <alignment horizontal="right" vertical="center"/>
    </xf>
    <xf numFmtId="176" fontId="41" fillId="0" borderId="0" xfId="0" applyFont="1" applyFill="1" applyBorder="1" applyProtection="1">
      <alignment horizontal="right"/>
    </xf>
    <xf numFmtId="176" fontId="44" fillId="0" borderId="8" xfId="0" applyFont="1" applyFill="1" applyBorder="1" applyAlignment="1" applyProtection="1">
      <alignment horizontal="center" vertical="center"/>
    </xf>
    <xf numFmtId="176" fontId="44" fillId="0" borderId="0" xfId="0" applyFont="1" applyFill="1" applyBorder="1" applyAlignment="1" applyProtection="1">
      <alignment vertical="center"/>
    </xf>
    <xf numFmtId="176" fontId="44" fillId="0" borderId="17" xfId="0" applyFont="1" applyFill="1" applyBorder="1" applyAlignment="1" applyProtection="1">
      <alignment horizontal="center" vertical="center"/>
    </xf>
    <xf numFmtId="176" fontId="44" fillId="0" borderId="11" xfId="0" applyFont="1" applyFill="1" applyBorder="1" applyAlignment="1" applyProtection="1">
      <alignment horizontal="center" vertical="center" wrapText="1"/>
    </xf>
    <xf numFmtId="176" fontId="44" fillId="0" borderId="12" xfId="0" applyFont="1" applyFill="1" applyBorder="1" applyAlignment="1" applyProtection="1">
      <alignment horizontal="center" vertical="center"/>
    </xf>
    <xf numFmtId="176" fontId="44" fillId="0" borderId="4" xfId="0" applyFont="1" applyFill="1" applyBorder="1" applyAlignment="1" applyProtection="1">
      <alignment horizontal="center" vertical="center" wrapText="1"/>
    </xf>
    <xf numFmtId="176" fontId="44" fillId="0" borderId="2" xfId="0" applyFont="1" applyFill="1" applyBorder="1" applyAlignment="1" applyProtection="1">
      <alignment horizontal="center" vertical="center" wrapText="1"/>
    </xf>
    <xf numFmtId="176" fontId="44" fillId="0" borderId="19" xfId="0" applyFont="1" applyFill="1" applyBorder="1" applyAlignment="1" applyProtection="1">
      <alignment horizontal="center" vertical="center"/>
    </xf>
    <xf numFmtId="176" fontId="44" fillId="0" borderId="20" xfId="0" applyFont="1" applyFill="1" applyBorder="1" applyAlignment="1" applyProtection="1">
      <alignment horizontal="center" vertical="center" wrapText="1"/>
    </xf>
    <xf numFmtId="176" fontId="44" fillId="0" borderId="24" xfId="0" applyFont="1" applyFill="1" applyBorder="1" applyAlignment="1" applyProtection="1">
      <alignment horizontal="center" vertical="center"/>
    </xf>
    <xf numFmtId="176" fontId="44" fillId="0" borderId="25" xfId="0" applyFont="1" applyFill="1" applyBorder="1" applyAlignment="1" applyProtection="1">
      <alignment horizontal="center" vertical="center"/>
    </xf>
    <xf numFmtId="0" fontId="43" fillId="0" borderId="6" xfId="0" applyNumberFormat="1" applyFont="1" applyFill="1" applyBorder="1" applyAlignment="1" applyProtection="1">
      <alignment horizontal="center" vertical="center"/>
    </xf>
    <xf numFmtId="16" fontId="43" fillId="0" borderId="6" xfId="0" applyNumberFormat="1" applyFont="1" applyFill="1" applyBorder="1" applyAlignment="1" applyProtection="1">
      <alignment horizontal="center" vertical="center"/>
    </xf>
    <xf numFmtId="0" fontId="43" fillId="0" borderId="11" xfId="0" applyNumberFormat="1" applyFont="1" applyFill="1" applyBorder="1" applyAlignment="1" applyProtection="1">
      <alignment horizontal="center" vertical="center"/>
    </xf>
    <xf numFmtId="176" fontId="51" fillId="0" borderId="0" xfId="0" applyFont="1" applyFill="1" applyBorder="1" applyAlignment="1" applyProtection="1">
      <alignment horizontal="right" vertical="center"/>
    </xf>
    <xf numFmtId="41" fontId="51" fillId="0" borderId="0" xfId="0" applyNumberFormat="1" applyFont="1" applyFill="1" applyBorder="1" applyAlignment="1" applyProtection="1">
      <alignment horizontal="right" vertical="center"/>
    </xf>
    <xf numFmtId="176" fontId="51" fillId="0" borderId="9" xfId="0" applyFont="1" applyFill="1" applyBorder="1" applyAlignment="1" applyProtection="1">
      <alignment horizontal="right" vertical="center"/>
    </xf>
    <xf numFmtId="41" fontId="51" fillId="0" borderId="0" xfId="0" applyNumberFormat="1" applyFont="1" applyFill="1" applyBorder="1" applyAlignment="1" applyProtection="1">
      <alignment horizontal="right" vertical="center"/>
      <protection locked="0"/>
    </xf>
    <xf numFmtId="176" fontId="51" fillId="0" borderId="0" xfId="0" applyFont="1" applyFill="1" applyBorder="1" applyAlignment="1" applyProtection="1">
      <alignment horizontal="right" vertical="center"/>
      <protection locked="0"/>
    </xf>
    <xf numFmtId="176" fontId="51" fillId="0" borderId="13" xfId="0" applyFont="1" applyFill="1" applyBorder="1" applyAlignment="1" applyProtection="1">
      <alignment horizontal="right" vertical="center"/>
    </xf>
    <xf numFmtId="176" fontId="51" fillId="0" borderId="14" xfId="0" applyFont="1" applyFill="1" applyBorder="1" applyAlignment="1" applyProtection="1">
      <alignment horizontal="right" vertical="center"/>
    </xf>
    <xf numFmtId="41" fontId="51" fillId="0" borderId="14" xfId="0" applyNumberFormat="1" applyFont="1" applyFill="1" applyBorder="1" applyAlignment="1" applyProtection="1">
      <alignment horizontal="right" vertical="center"/>
      <protection locked="0"/>
    </xf>
    <xf numFmtId="176" fontId="53" fillId="0" borderId="9" xfId="0" applyFont="1" applyFill="1" applyBorder="1" applyAlignment="1" applyProtection="1">
      <alignment horizontal="right" vertical="center"/>
    </xf>
    <xf numFmtId="41" fontId="53" fillId="0" borderId="0" xfId="0" applyNumberFormat="1" applyFont="1" applyFill="1" applyBorder="1" applyAlignment="1" applyProtection="1">
      <alignment horizontal="right" vertical="center"/>
    </xf>
    <xf numFmtId="176" fontId="49" fillId="0" borderId="0" xfId="0" applyFont="1" applyFill="1" applyBorder="1" applyAlignment="1" applyProtection="1"/>
    <xf numFmtId="176" fontId="51" fillId="0" borderId="0" xfId="0" applyFont="1" applyFill="1" applyBorder="1" applyAlignment="1" applyProtection="1">
      <alignment vertical="center"/>
    </xf>
  </cellXfs>
  <cellStyles count="290">
    <cellStyle name="??&amp;O?&amp;H?_x0008_??_x0007__x0001__x0001_" xfId="93"/>
    <cellStyle name="?W?_laroux" xfId="94"/>
    <cellStyle name="’E‰Y [0.00]_laroux" xfId="95"/>
    <cellStyle name="’E‰Y_laroux" xfId="96"/>
    <cellStyle name="ÅëÈ­ [0]_¼ÕÀÍ¿¹»ê" xfId="1"/>
    <cellStyle name="AeE­ [0]_¼OAI¿¹≫e" xfId="2"/>
    <cellStyle name="ÅëÈ­ [0]_ÀÎ°Çºñ,¿ÜÁÖºñ" xfId="3"/>
    <cellStyle name="AeE­ [0]_AI°Cºn,μμ±Þºn" xfId="4"/>
    <cellStyle name="ÅëÈ­ [0]_laroux" xfId="5"/>
    <cellStyle name="AeE­ [0]_laroux_1" xfId="6"/>
    <cellStyle name="ÅëÈ­ [0]_laroux_1" xfId="7"/>
    <cellStyle name="AeE­ [0]_laroux_1_2008. 16)ⅩⅥ. 공공행정 및 사법" xfId="97"/>
    <cellStyle name="ÅëÈ­ [0]_laroux_1_2008. 16)ⅩⅥ. 공공행정 및 사법" xfId="98"/>
    <cellStyle name="AeE­ [0]_laroux_1_2008. 6)Ⅵ. 농림수산업" xfId="99"/>
    <cellStyle name="ÅëÈ­ [0]_laroux_1_2008. 6)Ⅵ. 농림수산업" xfId="100"/>
    <cellStyle name="AeE­ [0]_laroux_1_43-10주택" xfId="101"/>
    <cellStyle name="ÅëÈ­ [0]_laroux_1_43-10주택" xfId="102"/>
    <cellStyle name="AeE­ [0]_laroux_1_나주시_행정전산장비보유" xfId="103"/>
    <cellStyle name="ÅëÈ­ [0]_laroux_1_나주시_행정전산장비보유" xfId="104"/>
    <cellStyle name="AeE­ [0]_laroux_2" xfId="8"/>
    <cellStyle name="ÅëÈ­ [0]_laroux_2" xfId="9"/>
    <cellStyle name="AeE­ [0]_laroux_2_2008. 16)ⅩⅥ. 공공행정 및 사법" xfId="105"/>
    <cellStyle name="ÅëÈ­ [0]_laroux_2_2008. 16)ⅩⅥ. 공공행정 및 사법" xfId="106"/>
    <cellStyle name="AeE­ [0]_laroux_2_2008. 6)Ⅵ. 농림수산업" xfId="107"/>
    <cellStyle name="ÅëÈ­ [0]_laroux_2_2008. 6)Ⅵ. 농림수산업" xfId="108"/>
    <cellStyle name="AeE­ [0]_laroux_2_41-06농림16" xfId="10"/>
    <cellStyle name="ÅëÈ­ [0]_laroux_2_41-06농림16" xfId="11"/>
    <cellStyle name="AeE­ [0]_laroux_2_41-06농림16_2008. 16)ⅩⅥ. 공공행정 및 사법" xfId="109"/>
    <cellStyle name="ÅëÈ­ [0]_laroux_2_41-06농림16_2008. 16)ⅩⅥ. 공공행정 및 사법" xfId="110"/>
    <cellStyle name="AeE­ [0]_laroux_2_41-06농림16_2008. 6)Ⅵ. 농림수산업" xfId="111"/>
    <cellStyle name="ÅëÈ­ [0]_laroux_2_41-06농림16_2008. 6)Ⅵ. 농림수산업" xfId="112"/>
    <cellStyle name="AeE­ [0]_laroux_2_41-06농림16_43-10주택" xfId="113"/>
    <cellStyle name="ÅëÈ­ [0]_laroux_2_41-06농림16_43-10주택" xfId="114"/>
    <cellStyle name="AeE­ [0]_laroux_2_41-06농림16_나주시_행정전산장비보유" xfId="115"/>
    <cellStyle name="ÅëÈ­ [0]_laroux_2_41-06농림16_나주시_행정전산장비보유" xfId="116"/>
    <cellStyle name="AeE­ [0]_laroux_2_41-06농림41" xfId="12"/>
    <cellStyle name="ÅëÈ­ [0]_laroux_2_41-06농림41" xfId="13"/>
    <cellStyle name="AeE­ [0]_laroux_2_43-10주택" xfId="117"/>
    <cellStyle name="ÅëÈ­ [0]_laroux_2_43-10주택" xfId="118"/>
    <cellStyle name="AeE­ [0]_laroux_2_나주시_행정전산장비보유" xfId="119"/>
    <cellStyle name="ÅëÈ­ [0]_laroux_2_나주시_행정전산장비보유" xfId="120"/>
    <cellStyle name="AeE­ [0]_Sheet1" xfId="14"/>
    <cellStyle name="ÅëÈ­ [0]_Sheet1" xfId="15"/>
    <cellStyle name="AeE­ [0]_Sheet1_2008. 16)ⅩⅥ. 공공행정 및 사법" xfId="121"/>
    <cellStyle name="ÅëÈ­ [0]_Sheet1_2008. 16)ⅩⅥ. 공공행정 및 사법" xfId="122"/>
    <cellStyle name="AeE­ [0]_Sheet1_2008. 6)Ⅵ. 농림수산업" xfId="123"/>
    <cellStyle name="ÅëÈ­ [0]_Sheet1_2008. 6)Ⅵ. 농림수산업" xfId="124"/>
    <cellStyle name="AeE­ [0]_Sheet1_43-10주택" xfId="125"/>
    <cellStyle name="ÅëÈ­ [0]_Sheet1_43-10주택" xfId="126"/>
    <cellStyle name="AeE­ [0]_Sheet1_나주시_행정전산장비보유" xfId="127"/>
    <cellStyle name="ÅëÈ­ [0]_Sheet1_나주시_행정전산장비보유" xfId="128"/>
    <cellStyle name="ÅëÈ­_¼ÕÀÍ¿¹»ê" xfId="16"/>
    <cellStyle name="AeE­_¼OAI¿¹≫e" xfId="17"/>
    <cellStyle name="ÅëÈ­_ÀÎ°Çºñ,¿ÜÁÖºñ" xfId="18"/>
    <cellStyle name="AeE­_AI°Cºn,μμ±Þºn" xfId="19"/>
    <cellStyle name="ÅëÈ­_laroux" xfId="20"/>
    <cellStyle name="AeE­_laroux_1" xfId="21"/>
    <cellStyle name="ÅëÈ­_laroux_1" xfId="22"/>
    <cellStyle name="AeE­_laroux_1_2008. 16)ⅩⅥ. 공공행정 및 사법" xfId="129"/>
    <cellStyle name="ÅëÈ­_laroux_1_2008. 16)ⅩⅥ. 공공행정 및 사법" xfId="130"/>
    <cellStyle name="AeE­_laroux_1_2008. 6)Ⅵ. 농림수산업" xfId="131"/>
    <cellStyle name="ÅëÈ­_laroux_1_2008. 6)Ⅵ. 농림수산업" xfId="132"/>
    <cellStyle name="AeE­_laroux_1_43-10주택" xfId="133"/>
    <cellStyle name="ÅëÈ­_laroux_1_43-10주택" xfId="134"/>
    <cellStyle name="AeE­_laroux_1_나주시_행정전산장비보유" xfId="135"/>
    <cellStyle name="ÅëÈ­_laroux_1_나주시_행정전산장비보유" xfId="136"/>
    <cellStyle name="AeE­_laroux_2" xfId="23"/>
    <cellStyle name="ÅëÈ­_laroux_2" xfId="24"/>
    <cellStyle name="AeE­_laroux_2_2008. 16)ⅩⅥ. 공공행정 및 사법" xfId="137"/>
    <cellStyle name="ÅëÈ­_laroux_2_2008. 16)ⅩⅥ. 공공행정 및 사법" xfId="138"/>
    <cellStyle name="AeE­_laroux_2_2008. 6)Ⅵ. 농림수산업" xfId="139"/>
    <cellStyle name="ÅëÈ­_laroux_2_2008. 6)Ⅵ. 농림수산업" xfId="140"/>
    <cellStyle name="AeE­_laroux_2_41-06농림16" xfId="25"/>
    <cellStyle name="ÅëÈ­_laroux_2_41-06농림16" xfId="26"/>
    <cellStyle name="AeE­_laroux_2_41-06농림16_2008. 16)ⅩⅥ. 공공행정 및 사법" xfId="141"/>
    <cellStyle name="ÅëÈ­_laroux_2_41-06농림16_2008. 16)ⅩⅥ. 공공행정 및 사법" xfId="142"/>
    <cellStyle name="AeE­_laroux_2_41-06농림16_2008. 6)Ⅵ. 농림수산업" xfId="143"/>
    <cellStyle name="ÅëÈ­_laroux_2_41-06농림16_2008. 6)Ⅵ. 농림수산업" xfId="144"/>
    <cellStyle name="AeE­_laroux_2_41-06농림16_43-10주택" xfId="145"/>
    <cellStyle name="ÅëÈ­_laroux_2_41-06농림16_43-10주택" xfId="146"/>
    <cellStyle name="AeE­_laroux_2_41-06농림16_나주시_행정전산장비보유" xfId="147"/>
    <cellStyle name="ÅëÈ­_laroux_2_41-06농림16_나주시_행정전산장비보유" xfId="148"/>
    <cellStyle name="AeE­_laroux_2_41-06농림41" xfId="27"/>
    <cellStyle name="ÅëÈ­_laroux_2_41-06농림41" xfId="28"/>
    <cellStyle name="AeE­_laroux_2_43-10주택" xfId="149"/>
    <cellStyle name="ÅëÈ­_laroux_2_43-10주택" xfId="150"/>
    <cellStyle name="AeE­_laroux_2_나주시_행정전산장비보유" xfId="151"/>
    <cellStyle name="ÅëÈ­_laroux_2_나주시_행정전산장비보유" xfId="152"/>
    <cellStyle name="AeE­_Sheet1" xfId="29"/>
    <cellStyle name="ÅëÈ­_Sheet1" xfId="30"/>
    <cellStyle name="AeE­_Sheet1_2008. 16)ⅩⅥ. 공공행정 및 사법" xfId="153"/>
    <cellStyle name="ÅëÈ­_Sheet1_2008. 16)ⅩⅥ. 공공행정 및 사법" xfId="154"/>
    <cellStyle name="AeE­_Sheet1_2008. 6)Ⅵ. 농림수산업" xfId="155"/>
    <cellStyle name="ÅëÈ­_Sheet1_2008. 6)Ⅵ. 농림수산업" xfId="156"/>
    <cellStyle name="AeE­_Sheet1_41-06농림16" xfId="31"/>
    <cellStyle name="ÅëÈ­_Sheet1_41-06농림16" xfId="32"/>
    <cellStyle name="AeE­_Sheet1_41-06농림16_2008. 16)ⅩⅥ. 공공행정 및 사법" xfId="157"/>
    <cellStyle name="ÅëÈ­_Sheet1_41-06농림16_2008. 16)ⅩⅥ. 공공행정 및 사법" xfId="158"/>
    <cellStyle name="AeE­_Sheet1_41-06농림16_2008. 6)Ⅵ. 농림수산업" xfId="159"/>
    <cellStyle name="ÅëÈ­_Sheet1_41-06농림16_2008. 6)Ⅵ. 농림수산업" xfId="160"/>
    <cellStyle name="AeE­_Sheet1_41-06농림16_43-10주택" xfId="161"/>
    <cellStyle name="ÅëÈ­_Sheet1_41-06농림16_43-10주택" xfId="162"/>
    <cellStyle name="AeE­_Sheet1_41-06농림16_나주시_행정전산장비보유" xfId="163"/>
    <cellStyle name="ÅëÈ­_Sheet1_41-06농림16_나주시_행정전산장비보유" xfId="164"/>
    <cellStyle name="AeE­_Sheet1_41-06농림41" xfId="33"/>
    <cellStyle name="ÅëÈ­_Sheet1_41-06농림41" xfId="34"/>
    <cellStyle name="AeE­_Sheet1_43-10주택" xfId="165"/>
    <cellStyle name="ÅëÈ­_Sheet1_43-10주택" xfId="166"/>
    <cellStyle name="AeE­_Sheet1_나주시_행정전산장비보유" xfId="167"/>
    <cellStyle name="ÅëÈ­_Sheet1_나주시_행정전산장비보유" xfId="168"/>
    <cellStyle name="ALIGNMENT" xfId="169"/>
    <cellStyle name="ÄÞ¸¶ [0]_¼ÕÀÍ¿¹»ê" xfId="35"/>
    <cellStyle name="AÞ¸¶ [0]_¼OAI¿¹≫e" xfId="36"/>
    <cellStyle name="ÄÞ¸¶ [0]_ÀÎ°Çºñ,¿ÜÁÖºñ" xfId="37"/>
    <cellStyle name="AÞ¸¶ [0]_AI°Cºn,μμ±Þºn" xfId="38"/>
    <cellStyle name="ÄÞ¸¶ [0]_laroux" xfId="39"/>
    <cellStyle name="AÞ¸¶ [0]_laroux_1" xfId="40"/>
    <cellStyle name="ÄÞ¸¶ [0]_laroux_1" xfId="41"/>
    <cellStyle name="AÞ¸¶ [0]_Sheet1" xfId="42"/>
    <cellStyle name="ÄÞ¸¶ [0]_Sheet1" xfId="43"/>
    <cellStyle name="AÞ¸¶ [0]_Sheet1_2008. 16)ⅩⅥ. 공공행정 및 사법" xfId="170"/>
    <cellStyle name="ÄÞ¸¶ [0]_Sheet1_2008. 16)ⅩⅥ. 공공행정 및 사법" xfId="171"/>
    <cellStyle name="AÞ¸¶ [0]_Sheet1_2008. 6)Ⅵ. 농림수산업" xfId="172"/>
    <cellStyle name="ÄÞ¸¶ [0]_Sheet1_2008. 6)Ⅵ. 농림수산업" xfId="173"/>
    <cellStyle name="AÞ¸¶ [0]_Sheet1_43-10주택" xfId="174"/>
    <cellStyle name="ÄÞ¸¶ [0]_Sheet1_43-10주택" xfId="175"/>
    <cellStyle name="AÞ¸¶ [0]_Sheet1_나주시_행정전산장비보유" xfId="176"/>
    <cellStyle name="ÄÞ¸¶ [0]_Sheet1_나주시_행정전산장비보유" xfId="177"/>
    <cellStyle name="ÄÞ¸¶_¼ÕÀÍ¿¹»ê" xfId="44"/>
    <cellStyle name="AÞ¸¶_¼OAI¿¹≫e" xfId="45"/>
    <cellStyle name="ÄÞ¸¶_ÀÎ°Çºñ,¿ÜÁÖºñ" xfId="46"/>
    <cellStyle name="AÞ¸¶_AI°Cºn,μμ±Þºn" xfId="47"/>
    <cellStyle name="ÄÞ¸¶_laroux" xfId="48"/>
    <cellStyle name="AÞ¸¶_laroux_1" xfId="49"/>
    <cellStyle name="ÄÞ¸¶_laroux_1" xfId="50"/>
    <cellStyle name="AÞ¸¶_Sheet1" xfId="51"/>
    <cellStyle name="ÄÞ¸¶_Sheet1" xfId="52"/>
    <cellStyle name="AÞ¸¶_Sheet1_2008. 16)ⅩⅥ. 공공행정 및 사법" xfId="178"/>
    <cellStyle name="ÄÞ¸¶_Sheet1_2008. 16)ⅩⅥ. 공공행정 및 사법" xfId="179"/>
    <cellStyle name="AÞ¸¶_Sheet1_2008. 6)Ⅵ. 농림수산업" xfId="180"/>
    <cellStyle name="ÄÞ¸¶_Sheet1_2008. 6)Ⅵ. 농림수산업" xfId="181"/>
    <cellStyle name="AÞ¸¶_Sheet1_41-06농림16" xfId="53"/>
    <cellStyle name="ÄÞ¸¶_Sheet1_41-06농림16" xfId="54"/>
    <cellStyle name="AÞ¸¶_Sheet1_41-06농림16_2008. 16)ⅩⅥ. 공공행정 및 사법" xfId="182"/>
    <cellStyle name="ÄÞ¸¶_Sheet1_41-06농림16_2008. 16)ⅩⅥ. 공공행정 및 사법" xfId="183"/>
    <cellStyle name="AÞ¸¶_Sheet1_41-06농림16_2008. 6)Ⅵ. 농림수산업" xfId="184"/>
    <cellStyle name="ÄÞ¸¶_Sheet1_41-06농림16_2008. 6)Ⅵ. 농림수산업" xfId="185"/>
    <cellStyle name="AÞ¸¶_Sheet1_41-06농림16_43-10주택" xfId="186"/>
    <cellStyle name="ÄÞ¸¶_Sheet1_41-06농림16_43-10주택" xfId="187"/>
    <cellStyle name="AÞ¸¶_Sheet1_41-06농림16_나주시_행정전산장비보유" xfId="188"/>
    <cellStyle name="ÄÞ¸¶_Sheet1_41-06농림16_나주시_행정전산장비보유" xfId="189"/>
    <cellStyle name="AÞ¸¶_Sheet1_41-06농림41" xfId="55"/>
    <cellStyle name="ÄÞ¸¶_Sheet1_41-06농림41" xfId="56"/>
    <cellStyle name="AÞ¸¶_Sheet1_43-10주택" xfId="190"/>
    <cellStyle name="ÄÞ¸¶_Sheet1_43-10주택" xfId="191"/>
    <cellStyle name="AÞ¸¶_Sheet1_나주시_행정전산장비보유" xfId="192"/>
    <cellStyle name="ÄÞ¸¶_Sheet1_나주시_행정전산장비보유" xfId="193"/>
    <cellStyle name="C￥AØ_¿μ¾÷CoE² " xfId="57"/>
    <cellStyle name="Ç¥ÁØ_¼ÕÀÍ¿¹»ê" xfId="58"/>
    <cellStyle name="C￥AØ_¼OAI¿¹≫e" xfId="59"/>
    <cellStyle name="Ç¥ÁØ_ÀÎ°Çºñ,¿ÜÁÖºñ" xfId="60"/>
    <cellStyle name="C￥AØ_AI°Cºn,μμ±Þºn" xfId="61"/>
    <cellStyle name="Ç¥ÁØ_laroux" xfId="62"/>
    <cellStyle name="C￥AØ_laroux_1" xfId="63"/>
    <cellStyle name="Ç¥ÁØ_laroux_1" xfId="64"/>
    <cellStyle name="C￥AØ_laroux_1_Sheet1" xfId="65"/>
    <cellStyle name="Ç¥ÁØ_laroux_1_Sheet1" xfId="66"/>
    <cellStyle name="C￥AØ_laroux_2" xfId="67"/>
    <cellStyle name="Ç¥ÁØ_laroux_2" xfId="68"/>
    <cellStyle name="C￥AØ_laroux_2_Sheet1" xfId="69"/>
    <cellStyle name="Ç¥ÁØ_laroux_2_Sheet1" xfId="70"/>
    <cellStyle name="C￥AØ_laroux_3" xfId="71"/>
    <cellStyle name="Ç¥ÁØ_laroux_3" xfId="72"/>
    <cellStyle name="C￥AØ_laroux_4" xfId="73"/>
    <cellStyle name="Ç¥ÁØ_laroux_4" xfId="74"/>
    <cellStyle name="C￥AØ_laroux_Sheet1" xfId="75"/>
    <cellStyle name="Ç¥ÁØ_laroux_Sheet1" xfId="76"/>
    <cellStyle name="C￥AØ_Sheet1" xfId="77"/>
    <cellStyle name="Ç¥ÁØ_Sheet1" xfId="78"/>
    <cellStyle name="category" xfId="194"/>
    <cellStyle name="Comma [0]_ SG&amp;A Bridge " xfId="79"/>
    <cellStyle name="comma zerodec" xfId="195"/>
    <cellStyle name="Comma_ SG&amp;A Bridge " xfId="80"/>
    <cellStyle name="Currency [0]_ SG&amp;A Bridge " xfId="81"/>
    <cellStyle name="Currency_ SG&amp;A Bridge " xfId="82"/>
    <cellStyle name="Currency1" xfId="196"/>
    <cellStyle name="Date" xfId="83"/>
    <cellStyle name="Dezimal [0]_laroux" xfId="197"/>
    <cellStyle name="Dezimal_laroux" xfId="198"/>
    <cellStyle name="Dollar (zero dec)" xfId="199"/>
    <cellStyle name="Fixed" xfId="84"/>
    <cellStyle name="Grey" xfId="200"/>
    <cellStyle name="HEADER" xfId="201"/>
    <cellStyle name="Header1" xfId="85"/>
    <cellStyle name="Header2" xfId="86"/>
    <cellStyle name="HEADING1" xfId="87"/>
    <cellStyle name="HEADING2" xfId="88"/>
    <cellStyle name="Hyperlink_NEGS" xfId="202"/>
    <cellStyle name="Input [yellow]" xfId="203"/>
    <cellStyle name="Milliers [0]_Arabian Spec" xfId="204"/>
    <cellStyle name="Milliers_Arabian Spec" xfId="205"/>
    <cellStyle name="Model" xfId="206"/>
    <cellStyle name="Mon?aire [0]_Arabian Spec" xfId="207"/>
    <cellStyle name="Mon?aire_Arabian Spec" xfId="208"/>
    <cellStyle name="Normal - Style1" xfId="209"/>
    <cellStyle name="Normal_ SG&amp;A Bridge " xfId="89"/>
    <cellStyle name="Œ…?æ맖?e [0.00]_laroux" xfId="210"/>
    <cellStyle name="Œ…?æ맖?e_laroux" xfId="211"/>
    <cellStyle name="Percent [2]" xfId="212"/>
    <cellStyle name="Standard_laroux" xfId="213"/>
    <cellStyle name="subhead" xfId="214"/>
    <cellStyle name="Total" xfId="90"/>
    <cellStyle name="W?rung [0]_laroux" xfId="215"/>
    <cellStyle name="W?rung_laroux" xfId="216"/>
    <cellStyle name="과정별배정" xfId="217"/>
    <cellStyle name="咬訌裝?INCOM1" xfId="218"/>
    <cellStyle name="咬訌裝?INCOM10" xfId="219"/>
    <cellStyle name="咬訌裝?INCOM2" xfId="220"/>
    <cellStyle name="咬訌裝?INCOM3" xfId="221"/>
    <cellStyle name="咬訌裝?INCOM4" xfId="222"/>
    <cellStyle name="咬訌裝?INCOM5" xfId="223"/>
    <cellStyle name="咬訌裝?INCOM6" xfId="224"/>
    <cellStyle name="咬訌裝?INCOM7" xfId="225"/>
    <cellStyle name="咬訌裝?INCOM8" xfId="226"/>
    <cellStyle name="咬訌裝?INCOM9" xfId="227"/>
    <cellStyle name="咬訌裝?PRIB11" xfId="228"/>
    <cellStyle name="기본" xfId="229"/>
    <cellStyle name="똿뗦먛귟 [0.00]_PRODUCT DETAIL Q1" xfId="230"/>
    <cellStyle name="똿뗦먛귟_PRODUCT DETAIL Q1" xfId="231"/>
    <cellStyle name="믅됞 [0.00]_PRODUCT DETAIL Q1" xfId="232"/>
    <cellStyle name="믅됞_PRODUCT DETAIL Q1" xfId="233"/>
    <cellStyle name="백분율 2" xfId="246"/>
    <cellStyle name="본문" xfId="234"/>
    <cellStyle name="뷭?_BOOKSHIP" xfId="91"/>
    <cellStyle name="쉼표 [0]" xfId="289" builtinId="6"/>
    <cellStyle name="쉼표 [0] 10" xfId="251"/>
    <cellStyle name="쉼표 [0] 11" xfId="252"/>
    <cellStyle name="쉼표 [0] 12" xfId="253"/>
    <cellStyle name="쉼표 [0] 13" xfId="254"/>
    <cellStyle name="쉼표 [0] 14" xfId="255"/>
    <cellStyle name="쉼표 [0] 14 2" xfId="284"/>
    <cellStyle name="쉼표 [0] 15" xfId="256"/>
    <cellStyle name="쉼표 [0] 15 2" xfId="235"/>
    <cellStyle name="쉼표 [0] 15 2 2" xfId="279"/>
    <cellStyle name="쉼표 [0] 16" xfId="257"/>
    <cellStyle name="쉼표 [0] 17" xfId="258"/>
    <cellStyle name="쉼표 [0] 18" xfId="259"/>
    <cellStyle name="쉼표 [0] 19" xfId="260"/>
    <cellStyle name="쉼표 [0] 2" xfId="92"/>
    <cellStyle name="쉼표 [0] 2 2" xfId="261"/>
    <cellStyle name="쉼표 [0] 2 2 2" xfId="273"/>
    <cellStyle name="쉼표 [0] 2 2 3" xfId="285"/>
    <cellStyle name="쉼표 [0] 2 3" xfId="278"/>
    <cellStyle name="쉼표 [0] 20" xfId="262"/>
    <cellStyle name="쉼표 [0] 22" xfId="263"/>
    <cellStyle name="쉼표 [0] 23" xfId="264"/>
    <cellStyle name="쉼표 [0] 24" xfId="265"/>
    <cellStyle name="쉼표 [0] 25" xfId="266"/>
    <cellStyle name="쉼표 [0] 26" xfId="267"/>
    <cellStyle name="쉼표 [0] 3" xfId="236"/>
    <cellStyle name="쉼표 [0] 3 2" xfId="274"/>
    <cellStyle name="쉼표 [0] 3 2 2" xfId="286"/>
    <cellStyle name="쉼표 [0] 4" xfId="247"/>
    <cellStyle name="쉼표 [0] 4 2" xfId="281"/>
    <cellStyle name="쉼표 [0] 5" xfId="248"/>
    <cellStyle name="쉼표 [0] 5 2" xfId="282"/>
    <cellStyle name="쉼표 [0] 6" xfId="268"/>
    <cellStyle name="쉼표 [0] 7" xfId="269"/>
    <cellStyle name="쉼표 [0] 8" xfId="270"/>
    <cellStyle name="쉼표 [0] 9" xfId="271"/>
    <cellStyle name="쉼표 [0]_11-교통관광" xfId="277"/>
    <cellStyle name="스타일 1" xfId="237"/>
    <cellStyle name="지정되지 않음" xfId="238"/>
    <cellStyle name="컴마" xfId="239"/>
    <cellStyle name="콤마 [0]_(월초P)" xfId="240"/>
    <cellStyle name="콤마_~MF357F" xfId="241"/>
    <cellStyle name="통화 [0] 2" xfId="242"/>
    <cellStyle name="통화 [0] 2 2" xfId="280"/>
    <cellStyle name="표준" xfId="0" builtinId="0"/>
    <cellStyle name="표준 2" xfId="243"/>
    <cellStyle name="표준 2 2" xfId="244"/>
    <cellStyle name="표준 21" xfId="272"/>
    <cellStyle name="표준 3" xfId="249"/>
    <cellStyle name="표준 4" xfId="245"/>
    <cellStyle name="표준 5" xfId="250"/>
    <cellStyle name="표준 5 2" xfId="275"/>
    <cellStyle name="표준 5 2 2" xfId="287"/>
    <cellStyle name="표준 5 3" xfId="283"/>
    <cellStyle name="표준_11.교통.관광 및 정보통신" xfId="288"/>
    <cellStyle name="표준_11-교통관광" xfId="2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view="pageBreakPreview" zoomScaleNormal="100" zoomScaleSheetLayoutView="100" zoomScalePageLayoutView="85" workbookViewId="0">
      <selection sqref="A1:B1"/>
    </sheetView>
  </sheetViews>
  <sheetFormatPr defaultColWidth="7" defaultRowHeight="12"/>
  <cols>
    <col min="1" max="1" width="9.7109375" style="10" customWidth="1"/>
    <col min="2" max="2" width="8.7109375" style="10" customWidth="1"/>
    <col min="3" max="5" width="10.7109375" style="10" customWidth="1"/>
    <col min="6" max="6" width="8.7109375" style="10" customWidth="1"/>
    <col min="7" max="9" width="10.7109375" style="10" customWidth="1"/>
    <col min="10" max="10" width="8.7109375" style="10" customWidth="1"/>
    <col min="11" max="12" width="10.7109375" style="10" customWidth="1"/>
    <col min="13" max="13" width="10.7109375" style="11" customWidth="1"/>
    <col min="14" max="23" width="11.7109375" style="10" customWidth="1"/>
    <col min="24" max="24" width="11.7109375" style="11" customWidth="1"/>
    <col min="25" max="254" width="7" style="10"/>
    <col min="255" max="255" width="9.7109375" style="10" customWidth="1"/>
    <col min="256" max="256" width="9.7109375" style="10" bestFit="1" customWidth="1"/>
    <col min="257" max="257" width="7.85546875" style="10" bestFit="1" customWidth="1"/>
    <col min="258" max="258" width="10.85546875" style="10" bestFit="1" customWidth="1"/>
    <col min="259" max="259" width="9.7109375" style="10" bestFit="1" customWidth="1"/>
    <col min="260" max="260" width="10.85546875" style="10" bestFit="1" customWidth="1"/>
    <col min="261" max="261" width="7.85546875" style="10" bestFit="1" customWidth="1"/>
    <col min="262" max="262" width="10.85546875" style="10" bestFit="1" customWidth="1"/>
    <col min="263" max="264" width="9.7109375" style="10" bestFit="1" customWidth="1"/>
    <col min="265" max="265" width="5.7109375" style="10" customWidth="1"/>
    <col min="266" max="266" width="9.7109375" style="10" bestFit="1" customWidth="1"/>
    <col min="267" max="267" width="7" style="10" customWidth="1"/>
    <col min="268" max="268" width="2.7109375" style="10" customWidth="1"/>
    <col min="269" max="269" width="10.85546875" style="10" bestFit="1" customWidth="1"/>
    <col min="270" max="270" width="7.85546875" style="10" bestFit="1" customWidth="1"/>
    <col min="271" max="272" width="9.7109375" style="10" bestFit="1" customWidth="1"/>
    <col min="273" max="273" width="7.28515625" style="10" customWidth="1"/>
    <col min="274" max="274" width="5.7109375" style="10" customWidth="1"/>
    <col min="275" max="275" width="7.85546875" style="10" bestFit="1" customWidth="1"/>
    <col min="276" max="276" width="7.28515625" style="10" customWidth="1"/>
    <col min="277" max="277" width="8.7109375" style="10" customWidth="1"/>
    <col min="278" max="278" width="7.140625" style="10" customWidth="1"/>
    <col min="279" max="279" width="8.7109375" style="10" customWidth="1"/>
    <col min="280" max="280" width="9.85546875" style="10" customWidth="1"/>
    <col min="281" max="510" width="7" style="10"/>
    <col min="511" max="511" width="9.7109375" style="10" customWidth="1"/>
    <col min="512" max="512" width="9.7109375" style="10" bestFit="1" customWidth="1"/>
    <col min="513" max="513" width="7.85546875" style="10" bestFit="1" customWidth="1"/>
    <col min="514" max="514" width="10.85546875" style="10" bestFit="1" customWidth="1"/>
    <col min="515" max="515" width="9.7109375" style="10" bestFit="1" customWidth="1"/>
    <col min="516" max="516" width="10.85546875" style="10" bestFit="1" customWidth="1"/>
    <col min="517" max="517" width="7.85546875" style="10" bestFit="1" customWidth="1"/>
    <col min="518" max="518" width="10.85546875" style="10" bestFit="1" customWidth="1"/>
    <col min="519" max="520" width="9.7109375" style="10" bestFit="1" customWidth="1"/>
    <col min="521" max="521" width="5.7109375" style="10" customWidth="1"/>
    <col min="522" max="522" width="9.7109375" style="10" bestFit="1" customWidth="1"/>
    <col min="523" max="523" width="7" style="10" customWidth="1"/>
    <col min="524" max="524" width="2.7109375" style="10" customWidth="1"/>
    <col min="525" max="525" width="10.85546875" style="10" bestFit="1" customWidth="1"/>
    <col min="526" max="526" width="7.85546875" style="10" bestFit="1" customWidth="1"/>
    <col min="527" max="528" width="9.7109375" style="10" bestFit="1" customWidth="1"/>
    <col min="529" max="529" width="7.28515625" style="10" customWidth="1"/>
    <col min="530" max="530" width="5.7109375" style="10" customWidth="1"/>
    <col min="531" max="531" width="7.85546875" style="10" bestFit="1" customWidth="1"/>
    <col min="532" max="532" width="7.28515625" style="10" customWidth="1"/>
    <col min="533" max="533" width="8.7109375" style="10" customWidth="1"/>
    <col min="534" max="534" width="7.140625" style="10" customWidth="1"/>
    <col min="535" max="535" width="8.7109375" style="10" customWidth="1"/>
    <col min="536" max="536" width="9.85546875" style="10" customWidth="1"/>
    <col min="537" max="766" width="7" style="10"/>
    <col min="767" max="767" width="9.7109375" style="10" customWidth="1"/>
    <col min="768" max="768" width="9.7109375" style="10" bestFit="1" customWidth="1"/>
    <col min="769" max="769" width="7.85546875" style="10" bestFit="1" customWidth="1"/>
    <col min="770" max="770" width="10.85546875" style="10" bestFit="1" customWidth="1"/>
    <col min="771" max="771" width="9.7109375" style="10" bestFit="1" customWidth="1"/>
    <col min="772" max="772" width="10.85546875" style="10" bestFit="1" customWidth="1"/>
    <col min="773" max="773" width="7.85546875" style="10" bestFit="1" customWidth="1"/>
    <col min="774" max="774" width="10.85546875" style="10" bestFit="1" customWidth="1"/>
    <col min="775" max="776" width="9.7109375" style="10" bestFit="1" customWidth="1"/>
    <col min="777" max="777" width="5.7109375" style="10" customWidth="1"/>
    <col min="778" max="778" width="9.7109375" style="10" bestFit="1" customWidth="1"/>
    <col min="779" max="779" width="7" style="10" customWidth="1"/>
    <col min="780" max="780" width="2.7109375" style="10" customWidth="1"/>
    <col min="781" max="781" width="10.85546875" style="10" bestFit="1" customWidth="1"/>
    <col min="782" max="782" width="7.85546875" style="10" bestFit="1" customWidth="1"/>
    <col min="783" max="784" width="9.7109375" style="10" bestFit="1" customWidth="1"/>
    <col min="785" max="785" width="7.28515625" style="10" customWidth="1"/>
    <col min="786" max="786" width="5.7109375" style="10" customWidth="1"/>
    <col min="787" max="787" width="7.85546875" style="10" bestFit="1" customWidth="1"/>
    <col min="788" max="788" width="7.28515625" style="10" customWidth="1"/>
    <col min="789" max="789" width="8.7109375" style="10" customWidth="1"/>
    <col min="790" max="790" width="7.140625" style="10" customWidth="1"/>
    <col min="791" max="791" width="8.7109375" style="10" customWidth="1"/>
    <col min="792" max="792" width="9.85546875" style="10" customWidth="1"/>
    <col min="793" max="1022" width="7" style="10"/>
    <col min="1023" max="1023" width="9.7109375" style="10" customWidth="1"/>
    <col min="1024" max="1024" width="9.7109375" style="10" bestFit="1" customWidth="1"/>
    <col min="1025" max="1025" width="7.85546875" style="10" bestFit="1" customWidth="1"/>
    <col min="1026" max="1026" width="10.85546875" style="10" bestFit="1" customWidth="1"/>
    <col min="1027" max="1027" width="9.7109375" style="10" bestFit="1" customWidth="1"/>
    <col min="1028" max="1028" width="10.85546875" style="10" bestFit="1" customWidth="1"/>
    <col min="1029" max="1029" width="7.85546875" style="10" bestFit="1" customWidth="1"/>
    <col min="1030" max="1030" width="10.85546875" style="10" bestFit="1" customWidth="1"/>
    <col min="1031" max="1032" width="9.7109375" style="10" bestFit="1" customWidth="1"/>
    <col min="1033" max="1033" width="5.7109375" style="10" customWidth="1"/>
    <col min="1034" max="1034" width="9.7109375" style="10" bestFit="1" customWidth="1"/>
    <col min="1035" max="1035" width="7" style="10" customWidth="1"/>
    <col min="1036" max="1036" width="2.7109375" style="10" customWidth="1"/>
    <col min="1037" max="1037" width="10.85546875" style="10" bestFit="1" customWidth="1"/>
    <col min="1038" max="1038" width="7.85546875" style="10" bestFit="1" customWidth="1"/>
    <col min="1039" max="1040" width="9.7109375" style="10" bestFit="1" customWidth="1"/>
    <col min="1041" max="1041" width="7.28515625" style="10" customWidth="1"/>
    <col min="1042" max="1042" width="5.7109375" style="10" customWidth="1"/>
    <col min="1043" max="1043" width="7.85546875" style="10" bestFit="1" customWidth="1"/>
    <col min="1044" max="1044" width="7.28515625" style="10" customWidth="1"/>
    <col min="1045" max="1045" width="8.7109375" style="10" customWidth="1"/>
    <col min="1046" max="1046" width="7.140625" style="10" customWidth="1"/>
    <col min="1047" max="1047" width="8.7109375" style="10" customWidth="1"/>
    <col min="1048" max="1048" width="9.85546875" style="10" customWidth="1"/>
    <col min="1049" max="1278" width="7" style="10"/>
    <col min="1279" max="1279" width="9.7109375" style="10" customWidth="1"/>
    <col min="1280" max="1280" width="9.7109375" style="10" bestFit="1" customWidth="1"/>
    <col min="1281" max="1281" width="7.85546875" style="10" bestFit="1" customWidth="1"/>
    <col min="1282" max="1282" width="10.85546875" style="10" bestFit="1" customWidth="1"/>
    <col min="1283" max="1283" width="9.7109375" style="10" bestFit="1" customWidth="1"/>
    <col min="1284" max="1284" width="10.85546875" style="10" bestFit="1" customWidth="1"/>
    <col min="1285" max="1285" width="7.85546875" style="10" bestFit="1" customWidth="1"/>
    <col min="1286" max="1286" width="10.85546875" style="10" bestFit="1" customWidth="1"/>
    <col min="1287" max="1288" width="9.7109375" style="10" bestFit="1" customWidth="1"/>
    <col min="1289" max="1289" width="5.7109375" style="10" customWidth="1"/>
    <col min="1290" max="1290" width="9.7109375" style="10" bestFit="1" customWidth="1"/>
    <col min="1291" max="1291" width="7" style="10" customWidth="1"/>
    <col min="1292" max="1292" width="2.7109375" style="10" customWidth="1"/>
    <col min="1293" max="1293" width="10.85546875" style="10" bestFit="1" customWidth="1"/>
    <col min="1294" max="1294" width="7.85546875" style="10" bestFit="1" customWidth="1"/>
    <col min="1295" max="1296" width="9.7109375" style="10" bestFit="1" customWidth="1"/>
    <col min="1297" max="1297" width="7.28515625" style="10" customWidth="1"/>
    <col min="1298" max="1298" width="5.7109375" style="10" customWidth="1"/>
    <col min="1299" max="1299" width="7.85546875" style="10" bestFit="1" customWidth="1"/>
    <col min="1300" max="1300" width="7.28515625" style="10" customWidth="1"/>
    <col min="1301" max="1301" width="8.7109375" style="10" customWidth="1"/>
    <col min="1302" max="1302" width="7.140625" style="10" customWidth="1"/>
    <col min="1303" max="1303" width="8.7109375" style="10" customWidth="1"/>
    <col min="1304" max="1304" width="9.85546875" style="10" customWidth="1"/>
    <col min="1305" max="1534" width="7" style="10"/>
    <col min="1535" max="1535" width="9.7109375" style="10" customWidth="1"/>
    <col min="1536" max="1536" width="9.7109375" style="10" bestFit="1" customWidth="1"/>
    <col min="1537" max="1537" width="7.85546875" style="10" bestFit="1" customWidth="1"/>
    <col min="1538" max="1538" width="10.85546875" style="10" bestFit="1" customWidth="1"/>
    <col min="1539" max="1539" width="9.7109375" style="10" bestFit="1" customWidth="1"/>
    <col min="1540" max="1540" width="10.85546875" style="10" bestFit="1" customWidth="1"/>
    <col min="1541" max="1541" width="7.85546875" style="10" bestFit="1" customWidth="1"/>
    <col min="1542" max="1542" width="10.85546875" style="10" bestFit="1" customWidth="1"/>
    <col min="1543" max="1544" width="9.7109375" style="10" bestFit="1" customWidth="1"/>
    <col min="1545" max="1545" width="5.7109375" style="10" customWidth="1"/>
    <col min="1546" max="1546" width="9.7109375" style="10" bestFit="1" customWidth="1"/>
    <col min="1547" max="1547" width="7" style="10" customWidth="1"/>
    <col min="1548" max="1548" width="2.7109375" style="10" customWidth="1"/>
    <col min="1549" max="1549" width="10.85546875" style="10" bestFit="1" customWidth="1"/>
    <col min="1550" max="1550" width="7.85546875" style="10" bestFit="1" customWidth="1"/>
    <col min="1551" max="1552" width="9.7109375" style="10" bestFit="1" customWidth="1"/>
    <col min="1553" max="1553" width="7.28515625" style="10" customWidth="1"/>
    <col min="1554" max="1554" width="5.7109375" style="10" customWidth="1"/>
    <col min="1555" max="1555" width="7.85546875" style="10" bestFit="1" customWidth="1"/>
    <col min="1556" max="1556" width="7.28515625" style="10" customWidth="1"/>
    <col min="1557" max="1557" width="8.7109375" style="10" customWidth="1"/>
    <col min="1558" max="1558" width="7.140625" style="10" customWidth="1"/>
    <col min="1559" max="1559" width="8.7109375" style="10" customWidth="1"/>
    <col min="1560" max="1560" width="9.85546875" style="10" customWidth="1"/>
    <col min="1561" max="1790" width="7" style="10"/>
    <col min="1791" max="1791" width="9.7109375" style="10" customWidth="1"/>
    <col min="1792" max="1792" width="9.7109375" style="10" bestFit="1" customWidth="1"/>
    <col min="1793" max="1793" width="7.85546875" style="10" bestFit="1" customWidth="1"/>
    <col min="1794" max="1794" width="10.85546875" style="10" bestFit="1" customWidth="1"/>
    <col min="1795" max="1795" width="9.7109375" style="10" bestFit="1" customWidth="1"/>
    <col min="1796" max="1796" width="10.85546875" style="10" bestFit="1" customWidth="1"/>
    <col min="1797" max="1797" width="7.85546875" style="10" bestFit="1" customWidth="1"/>
    <col min="1798" max="1798" width="10.85546875" style="10" bestFit="1" customWidth="1"/>
    <col min="1799" max="1800" width="9.7109375" style="10" bestFit="1" customWidth="1"/>
    <col min="1801" max="1801" width="5.7109375" style="10" customWidth="1"/>
    <col min="1802" max="1802" width="9.7109375" style="10" bestFit="1" customWidth="1"/>
    <col min="1803" max="1803" width="7" style="10" customWidth="1"/>
    <col min="1804" max="1804" width="2.7109375" style="10" customWidth="1"/>
    <col min="1805" max="1805" width="10.85546875" style="10" bestFit="1" customWidth="1"/>
    <col min="1806" max="1806" width="7.85546875" style="10" bestFit="1" customWidth="1"/>
    <col min="1807" max="1808" width="9.7109375" style="10" bestFit="1" customWidth="1"/>
    <col min="1809" max="1809" width="7.28515625" style="10" customWidth="1"/>
    <col min="1810" max="1810" width="5.7109375" style="10" customWidth="1"/>
    <col min="1811" max="1811" width="7.85546875" style="10" bestFit="1" customWidth="1"/>
    <col min="1812" max="1812" width="7.28515625" style="10" customWidth="1"/>
    <col min="1813" max="1813" width="8.7109375" style="10" customWidth="1"/>
    <col min="1814" max="1814" width="7.140625" style="10" customWidth="1"/>
    <col min="1815" max="1815" width="8.7109375" style="10" customWidth="1"/>
    <col min="1816" max="1816" width="9.85546875" style="10" customWidth="1"/>
    <col min="1817" max="2046" width="7" style="10"/>
    <col min="2047" max="2047" width="9.7109375" style="10" customWidth="1"/>
    <col min="2048" max="2048" width="9.7109375" style="10" bestFit="1" customWidth="1"/>
    <col min="2049" max="2049" width="7.85546875" style="10" bestFit="1" customWidth="1"/>
    <col min="2050" max="2050" width="10.85546875" style="10" bestFit="1" customWidth="1"/>
    <col min="2051" max="2051" width="9.7109375" style="10" bestFit="1" customWidth="1"/>
    <col min="2052" max="2052" width="10.85546875" style="10" bestFit="1" customWidth="1"/>
    <col min="2053" max="2053" width="7.85546875" style="10" bestFit="1" customWidth="1"/>
    <col min="2054" max="2054" width="10.85546875" style="10" bestFit="1" customWidth="1"/>
    <col min="2055" max="2056" width="9.7109375" style="10" bestFit="1" customWidth="1"/>
    <col min="2057" max="2057" width="5.7109375" style="10" customWidth="1"/>
    <col min="2058" max="2058" width="9.7109375" style="10" bestFit="1" customWidth="1"/>
    <col min="2059" max="2059" width="7" style="10" customWidth="1"/>
    <col min="2060" max="2060" width="2.7109375" style="10" customWidth="1"/>
    <col min="2061" max="2061" width="10.85546875" style="10" bestFit="1" customWidth="1"/>
    <col min="2062" max="2062" width="7.85546875" style="10" bestFit="1" customWidth="1"/>
    <col min="2063" max="2064" width="9.7109375" style="10" bestFit="1" customWidth="1"/>
    <col min="2065" max="2065" width="7.28515625" style="10" customWidth="1"/>
    <col min="2066" max="2066" width="5.7109375" style="10" customWidth="1"/>
    <col min="2067" max="2067" width="7.85546875" style="10" bestFit="1" customWidth="1"/>
    <col min="2068" max="2068" width="7.28515625" style="10" customWidth="1"/>
    <col min="2069" max="2069" width="8.7109375" style="10" customWidth="1"/>
    <col min="2070" max="2070" width="7.140625" style="10" customWidth="1"/>
    <col min="2071" max="2071" width="8.7109375" style="10" customWidth="1"/>
    <col min="2072" max="2072" width="9.85546875" style="10" customWidth="1"/>
    <col min="2073" max="2302" width="7" style="10"/>
    <col min="2303" max="2303" width="9.7109375" style="10" customWidth="1"/>
    <col min="2304" max="2304" width="9.7109375" style="10" bestFit="1" customWidth="1"/>
    <col min="2305" max="2305" width="7.85546875" style="10" bestFit="1" customWidth="1"/>
    <col min="2306" max="2306" width="10.85546875" style="10" bestFit="1" customWidth="1"/>
    <col min="2307" max="2307" width="9.7109375" style="10" bestFit="1" customWidth="1"/>
    <col min="2308" max="2308" width="10.85546875" style="10" bestFit="1" customWidth="1"/>
    <col min="2309" max="2309" width="7.85546875" style="10" bestFit="1" customWidth="1"/>
    <col min="2310" max="2310" width="10.85546875" style="10" bestFit="1" customWidth="1"/>
    <col min="2311" max="2312" width="9.7109375" style="10" bestFit="1" customWidth="1"/>
    <col min="2313" max="2313" width="5.7109375" style="10" customWidth="1"/>
    <col min="2314" max="2314" width="9.7109375" style="10" bestFit="1" customWidth="1"/>
    <col min="2315" max="2315" width="7" style="10" customWidth="1"/>
    <col min="2316" max="2316" width="2.7109375" style="10" customWidth="1"/>
    <col min="2317" max="2317" width="10.85546875" style="10" bestFit="1" customWidth="1"/>
    <col min="2318" max="2318" width="7.85546875" style="10" bestFit="1" customWidth="1"/>
    <col min="2319" max="2320" width="9.7109375" style="10" bestFit="1" customWidth="1"/>
    <col min="2321" max="2321" width="7.28515625" style="10" customWidth="1"/>
    <col min="2322" max="2322" width="5.7109375" style="10" customWidth="1"/>
    <col min="2323" max="2323" width="7.85546875" style="10" bestFit="1" customWidth="1"/>
    <col min="2324" max="2324" width="7.28515625" style="10" customWidth="1"/>
    <col min="2325" max="2325" width="8.7109375" style="10" customWidth="1"/>
    <col min="2326" max="2326" width="7.140625" style="10" customWidth="1"/>
    <col min="2327" max="2327" width="8.7109375" style="10" customWidth="1"/>
    <col min="2328" max="2328" width="9.85546875" style="10" customWidth="1"/>
    <col min="2329" max="2558" width="7" style="10"/>
    <col min="2559" max="2559" width="9.7109375" style="10" customWidth="1"/>
    <col min="2560" max="2560" width="9.7109375" style="10" bestFit="1" customWidth="1"/>
    <col min="2561" max="2561" width="7.85546875" style="10" bestFit="1" customWidth="1"/>
    <col min="2562" max="2562" width="10.85546875" style="10" bestFit="1" customWidth="1"/>
    <col min="2563" max="2563" width="9.7109375" style="10" bestFit="1" customWidth="1"/>
    <col min="2564" max="2564" width="10.85546875" style="10" bestFit="1" customWidth="1"/>
    <col min="2565" max="2565" width="7.85546875" style="10" bestFit="1" customWidth="1"/>
    <col min="2566" max="2566" width="10.85546875" style="10" bestFit="1" customWidth="1"/>
    <col min="2567" max="2568" width="9.7109375" style="10" bestFit="1" customWidth="1"/>
    <col min="2569" max="2569" width="5.7109375" style="10" customWidth="1"/>
    <col min="2570" max="2570" width="9.7109375" style="10" bestFit="1" customWidth="1"/>
    <col min="2571" max="2571" width="7" style="10" customWidth="1"/>
    <col min="2572" max="2572" width="2.7109375" style="10" customWidth="1"/>
    <col min="2573" max="2573" width="10.85546875" style="10" bestFit="1" customWidth="1"/>
    <col min="2574" max="2574" width="7.85546875" style="10" bestFit="1" customWidth="1"/>
    <col min="2575" max="2576" width="9.7109375" style="10" bestFit="1" customWidth="1"/>
    <col min="2577" max="2577" width="7.28515625" style="10" customWidth="1"/>
    <col min="2578" max="2578" width="5.7109375" style="10" customWidth="1"/>
    <col min="2579" max="2579" width="7.85546875" style="10" bestFit="1" customWidth="1"/>
    <col min="2580" max="2580" width="7.28515625" style="10" customWidth="1"/>
    <col min="2581" max="2581" width="8.7109375" style="10" customWidth="1"/>
    <col min="2582" max="2582" width="7.140625" style="10" customWidth="1"/>
    <col min="2583" max="2583" width="8.7109375" style="10" customWidth="1"/>
    <col min="2584" max="2584" width="9.85546875" style="10" customWidth="1"/>
    <col min="2585" max="2814" width="7" style="10"/>
    <col min="2815" max="2815" width="9.7109375" style="10" customWidth="1"/>
    <col min="2816" max="2816" width="9.7109375" style="10" bestFit="1" customWidth="1"/>
    <col min="2817" max="2817" width="7.85546875" style="10" bestFit="1" customWidth="1"/>
    <col min="2818" max="2818" width="10.85546875" style="10" bestFit="1" customWidth="1"/>
    <col min="2819" max="2819" width="9.7109375" style="10" bestFit="1" customWidth="1"/>
    <col min="2820" max="2820" width="10.85546875" style="10" bestFit="1" customWidth="1"/>
    <col min="2821" max="2821" width="7.85546875" style="10" bestFit="1" customWidth="1"/>
    <col min="2822" max="2822" width="10.85546875" style="10" bestFit="1" customWidth="1"/>
    <col min="2823" max="2824" width="9.7109375" style="10" bestFit="1" customWidth="1"/>
    <col min="2825" max="2825" width="5.7109375" style="10" customWidth="1"/>
    <col min="2826" max="2826" width="9.7109375" style="10" bestFit="1" customWidth="1"/>
    <col min="2827" max="2827" width="7" style="10" customWidth="1"/>
    <col min="2828" max="2828" width="2.7109375" style="10" customWidth="1"/>
    <col min="2829" max="2829" width="10.85546875" style="10" bestFit="1" customWidth="1"/>
    <col min="2830" max="2830" width="7.85546875" style="10" bestFit="1" customWidth="1"/>
    <col min="2831" max="2832" width="9.7109375" style="10" bestFit="1" customWidth="1"/>
    <col min="2833" max="2833" width="7.28515625" style="10" customWidth="1"/>
    <col min="2834" max="2834" width="5.7109375" style="10" customWidth="1"/>
    <col min="2835" max="2835" width="7.85546875" style="10" bestFit="1" customWidth="1"/>
    <col min="2836" max="2836" width="7.28515625" style="10" customWidth="1"/>
    <col min="2837" max="2837" width="8.7109375" style="10" customWidth="1"/>
    <col min="2838" max="2838" width="7.140625" style="10" customWidth="1"/>
    <col min="2839" max="2839" width="8.7109375" style="10" customWidth="1"/>
    <col min="2840" max="2840" width="9.85546875" style="10" customWidth="1"/>
    <col min="2841" max="3070" width="7" style="10"/>
    <col min="3071" max="3071" width="9.7109375" style="10" customWidth="1"/>
    <col min="3072" max="3072" width="9.7109375" style="10" bestFit="1" customWidth="1"/>
    <col min="3073" max="3073" width="7.85546875" style="10" bestFit="1" customWidth="1"/>
    <col min="3074" max="3074" width="10.85546875" style="10" bestFit="1" customWidth="1"/>
    <col min="3075" max="3075" width="9.7109375" style="10" bestFit="1" customWidth="1"/>
    <col min="3076" max="3076" width="10.85546875" style="10" bestFit="1" customWidth="1"/>
    <col min="3077" max="3077" width="7.85546875" style="10" bestFit="1" customWidth="1"/>
    <col min="3078" max="3078" width="10.85546875" style="10" bestFit="1" customWidth="1"/>
    <col min="3079" max="3080" width="9.7109375" style="10" bestFit="1" customWidth="1"/>
    <col min="3081" max="3081" width="5.7109375" style="10" customWidth="1"/>
    <col min="3082" max="3082" width="9.7109375" style="10" bestFit="1" customWidth="1"/>
    <col min="3083" max="3083" width="7" style="10" customWidth="1"/>
    <col min="3084" max="3084" width="2.7109375" style="10" customWidth="1"/>
    <col min="3085" max="3085" width="10.85546875" style="10" bestFit="1" customWidth="1"/>
    <col min="3086" max="3086" width="7.85546875" style="10" bestFit="1" customWidth="1"/>
    <col min="3087" max="3088" width="9.7109375" style="10" bestFit="1" customWidth="1"/>
    <col min="3089" max="3089" width="7.28515625" style="10" customWidth="1"/>
    <col min="3090" max="3090" width="5.7109375" style="10" customWidth="1"/>
    <col min="3091" max="3091" width="7.85546875" style="10" bestFit="1" customWidth="1"/>
    <col min="3092" max="3092" width="7.28515625" style="10" customWidth="1"/>
    <col min="3093" max="3093" width="8.7109375" style="10" customWidth="1"/>
    <col min="3094" max="3094" width="7.140625" style="10" customWidth="1"/>
    <col min="3095" max="3095" width="8.7109375" style="10" customWidth="1"/>
    <col min="3096" max="3096" width="9.85546875" style="10" customWidth="1"/>
    <col min="3097" max="3326" width="7" style="10"/>
    <col min="3327" max="3327" width="9.7109375" style="10" customWidth="1"/>
    <col min="3328" max="3328" width="9.7109375" style="10" bestFit="1" customWidth="1"/>
    <col min="3329" max="3329" width="7.85546875" style="10" bestFit="1" customWidth="1"/>
    <col min="3330" max="3330" width="10.85546875" style="10" bestFit="1" customWidth="1"/>
    <col min="3331" max="3331" width="9.7109375" style="10" bestFit="1" customWidth="1"/>
    <col min="3332" max="3332" width="10.85546875" style="10" bestFit="1" customWidth="1"/>
    <col min="3333" max="3333" width="7.85546875" style="10" bestFit="1" customWidth="1"/>
    <col min="3334" max="3334" width="10.85546875" style="10" bestFit="1" customWidth="1"/>
    <col min="3335" max="3336" width="9.7109375" style="10" bestFit="1" customWidth="1"/>
    <col min="3337" max="3337" width="5.7109375" style="10" customWidth="1"/>
    <col min="3338" max="3338" width="9.7109375" style="10" bestFit="1" customWidth="1"/>
    <col min="3339" max="3339" width="7" style="10" customWidth="1"/>
    <col min="3340" max="3340" width="2.7109375" style="10" customWidth="1"/>
    <col min="3341" max="3341" width="10.85546875" style="10" bestFit="1" customWidth="1"/>
    <col min="3342" max="3342" width="7.85546875" style="10" bestFit="1" customWidth="1"/>
    <col min="3343" max="3344" width="9.7109375" style="10" bestFit="1" customWidth="1"/>
    <col min="3345" max="3345" width="7.28515625" style="10" customWidth="1"/>
    <col min="3346" max="3346" width="5.7109375" style="10" customWidth="1"/>
    <col min="3347" max="3347" width="7.85546875" style="10" bestFit="1" customWidth="1"/>
    <col min="3348" max="3348" width="7.28515625" style="10" customWidth="1"/>
    <col min="3349" max="3349" width="8.7109375" style="10" customWidth="1"/>
    <col min="3350" max="3350" width="7.140625" style="10" customWidth="1"/>
    <col min="3351" max="3351" width="8.7109375" style="10" customWidth="1"/>
    <col min="3352" max="3352" width="9.85546875" style="10" customWidth="1"/>
    <col min="3353" max="3582" width="7" style="10"/>
    <col min="3583" max="3583" width="9.7109375" style="10" customWidth="1"/>
    <col min="3584" max="3584" width="9.7109375" style="10" bestFit="1" customWidth="1"/>
    <col min="3585" max="3585" width="7.85546875" style="10" bestFit="1" customWidth="1"/>
    <col min="3586" max="3586" width="10.85546875" style="10" bestFit="1" customWidth="1"/>
    <col min="3587" max="3587" width="9.7109375" style="10" bestFit="1" customWidth="1"/>
    <col min="3588" max="3588" width="10.85546875" style="10" bestFit="1" customWidth="1"/>
    <col min="3589" max="3589" width="7.85546875" style="10" bestFit="1" customWidth="1"/>
    <col min="3590" max="3590" width="10.85546875" style="10" bestFit="1" customWidth="1"/>
    <col min="3591" max="3592" width="9.7109375" style="10" bestFit="1" customWidth="1"/>
    <col min="3593" max="3593" width="5.7109375" style="10" customWidth="1"/>
    <col min="3594" max="3594" width="9.7109375" style="10" bestFit="1" customWidth="1"/>
    <col min="3595" max="3595" width="7" style="10" customWidth="1"/>
    <col min="3596" max="3596" width="2.7109375" style="10" customWidth="1"/>
    <col min="3597" max="3597" width="10.85546875" style="10" bestFit="1" customWidth="1"/>
    <col min="3598" max="3598" width="7.85546875" style="10" bestFit="1" customWidth="1"/>
    <col min="3599" max="3600" width="9.7109375" style="10" bestFit="1" customWidth="1"/>
    <col min="3601" max="3601" width="7.28515625" style="10" customWidth="1"/>
    <col min="3602" max="3602" width="5.7109375" style="10" customWidth="1"/>
    <col min="3603" max="3603" width="7.85546875" style="10" bestFit="1" customWidth="1"/>
    <col min="3604" max="3604" width="7.28515625" style="10" customWidth="1"/>
    <col min="3605" max="3605" width="8.7109375" style="10" customWidth="1"/>
    <col min="3606" max="3606" width="7.140625" style="10" customWidth="1"/>
    <col min="3607" max="3607" width="8.7109375" style="10" customWidth="1"/>
    <col min="3608" max="3608" width="9.85546875" style="10" customWidth="1"/>
    <col min="3609" max="3838" width="7" style="10"/>
    <col min="3839" max="3839" width="9.7109375" style="10" customWidth="1"/>
    <col min="3840" max="3840" width="9.7109375" style="10" bestFit="1" customWidth="1"/>
    <col min="3841" max="3841" width="7.85546875" style="10" bestFit="1" customWidth="1"/>
    <col min="3842" max="3842" width="10.85546875" style="10" bestFit="1" customWidth="1"/>
    <col min="3843" max="3843" width="9.7109375" style="10" bestFit="1" customWidth="1"/>
    <col min="3844" max="3844" width="10.85546875" style="10" bestFit="1" customWidth="1"/>
    <col min="3845" max="3845" width="7.85546875" style="10" bestFit="1" customWidth="1"/>
    <col min="3846" max="3846" width="10.85546875" style="10" bestFit="1" customWidth="1"/>
    <col min="3847" max="3848" width="9.7109375" style="10" bestFit="1" customWidth="1"/>
    <col min="3849" max="3849" width="5.7109375" style="10" customWidth="1"/>
    <col min="3850" max="3850" width="9.7109375" style="10" bestFit="1" customWidth="1"/>
    <col min="3851" max="3851" width="7" style="10" customWidth="1"/>
    <col min="3852" max="3852" width="2.7109375" style="10" customWidth="1"/>
    <col min="3853" max="3853" width="10.85546875" style="10" bestFit="1" customWidth="1"/>
    <col min="3854" max="3854" width="7.85546875" style="10" bestFit="1" customWidth="1"/>
    <col min="3855" max="3856" width="9.7109375" style="10" bestFit="1" customWidth="1"/>
    <col min="3857" max="3857" width="7.28515625" style="10" customWidth="1"/>
    <col min="3858" max="3858" width="5.7109375" style="10" customWidth="1"/>
    <col min="3859" max="3859" width="7.85546875" style="10" bestFit="1" customWidth="1"/>
    <col min="3860" max="3860" width="7.28515625" style="10" customWidth="1"/>
    <col min="3861" max="3861" width="8.7109375" style="10" customWidth="1"/>
    <col min="3862" max="3862" width="7.140625" style="10" customWidth="1"/>
    <col min="3863" max="3863" width="8.7109375" style="10" customWidth="1"/>
    <col min="3864" max="3864" width="9.85546875" style="10" customWidth="1"/>
    <col min="3865" max="4094" width="7" style="10"/>
    <col min="4095" max="4095" width="9.7109375" style="10" customWidth="1"/>
    <col min="4096" max="4096" width="9.7109375" style="10" bestFit="1" customWidth="1"/>
    <col min="4097" max="4097" width="7.85546875" style="10" bestFit="1" customWidth="1"/>
    <col min="4098" max="4098" width="10.85546875" style="10" bestFit="1" customWidth="1"/>
    <col min="4099" max="4099" width="9.7109375" style="10" bestFit="1" customWidth="1"/>
    <col min="4100" max="4100" width="10.85546875" style="10" bestFit="1" customWidth="1"/>
    <col min="4101" max="4101" width="7.85546875" style="10" bestFit="1" customWidth="1"/>
    <col min="4102" max="4102" width="10.85546875" style="10" bestFit="1" customWidth="1"/>
    <col min="4103" max="4104" width="9.7109375" style="10" bestFit="1" customWidth="1"/>
    <col min="4105" max="4105" width="5.7109375" style="10" customWidth="1"/>
    <col min="4106" max="4106" width="9.7109375" style="10" bestFit="1" customWidth="1"/>
    <col min="4107" max="4107" width="7" style="10" customWidth="1"/>
    <col min="4108" max="4108" width="2.7109375" style="10" customWidth="1"/>
    <col min="4109" max="4109" width="10.85546875" style="10" bestFit="1" customWidth="1"/>
    <col min="4110" max="4110" width="7.85546875" style="10" bestFit="1" customWidth="1"/>
    <col min="4111" max="4112" width="9.7109375" style="10" bestFit="1" customWidth="1"/>
    <col min="4113" max="4113" width="7.28515625" style="10" customWidth="1"/>
    <col min="4114" max="4114" width="5.7109375" style="10" customWidth="1"/>
    <col min="4115" max="4115" width="7.85546875" style="10" bestFit="1" customWidth="1"/>
    <col min="4116" max="4116" width="7.28515625" style="10" customWidth="1"/>
    <col min="4117" max="4117" width="8.7109375" style="10" customWidth="1"/>
    <col min="4118" max="4118" width="7.140625" style="10" customWidth="1"/>
    <col min="4119" max="4119" width="8.7109375" style="10" customWidth="1"/>
    <col min="4120" max="4120" width="9.85546875" style="10" customWidth="1"/>
    <col min="4121" max="4350" width="7" style="10"/>
    <col min="4351" max="4351" width="9.7109375" style="10" customWidth="1"/>
    <col min="4352" max="4352" width="9.7109375" style="10" bestFit="1" customWidth="1"/>
    <col min="4353" max="4353" width="7.85546875" style="10" bestFit="1" customWidth="1"/>
    <col min="4354" max="4354" width="10.85546875" style="10" bestFit="1" customWidth="1"/>
    <col min="4355" max="4355" width="9.7109375" style="10" bestFit="1" customWidth="1"/>
    <col min="4356" max="4356" width="10.85546875" style="10" bestFit="1" customWidth="1"/>
    <col min="4357" max="4357" width="7.85546875" style="10" bestFit="1" customWidth="1"/>
    <col min="4358" max="4358" width="10.85546875" style="10" bestFit="1" customWidth="1"/>
    <col min="4359" max="4360" width="9.7109375" style="10" bestFit="1" customWidth="1"/>
    <col min="4361" max="4361" width="5.7109375" style="10" customWidth="1"/>
    <col min="4362" max="4362" width="9.7109375" style="10" bestFit="1" customWidth="1"/>
    <col min="4363" max="4363" width="7" style="10" customWidth="1"/>
    <col min="4364" max="4364" width="2.7109375" style="10" customWidth="1"/>
    <col min="4365" max="4365" width="10.85546875" style="10" bestFit="1" customWidth="1"/>
    <col min="4366" max="4366" width="7.85546875" style="10" bestFit="1" customWidth="1"/>
    <col min="4367" max="4368" width="9.7109375" style="10" bestFit="1" customWidth="1"/>
    <col min="4369" max="4369" width="7.28515625" style="10" customWidth="1"/>
    <col min="4370" max="4370" width="5.7109375" style="10" customWidth="1"/>
    <col min="4371" max="4371" width="7.85546875" style="10" bestFit="1" customWidth="1"/>
    <col min="4372" max="4372" width="7.28515625" style="10" customWidth="1"/>
    <col min="4373" max="4373" width="8.7109375" style="10" customWidth="1"/>
    <col min="4374" max="4374" width="7.140625" style="10" customWidth="1"/>
    <col min="4375" max="4375" width="8.7109375" style="10" customWidth="1"/>
    <col min="4376" max="4376" width="9.85546875" style="10" customWidth="1"/>
    <col min="4377" max="4606" width="7" style="10"/>
    <col min="4607" max="4607" width="9.7109375" style="10" customWidth="1"/>
    <col min="4608" max="4608" width="9.7109375" style="10" bestFit="1" customWidth="1"/>
    <col min="4609" max="4609" width="7.85546875" style="10" bestFit="1" customWidth="1"/>
    <col min="4610" max="4610" width="10.85546875" style="10" bestFit="1" customWidth="1"/>
    <col min="4611" max="4611" width="9.7109375" style="10" bestFit="1" customWidth="1"/>
    <col min="4612" max="4612" width="10.85546875" style="10" bestFit="1" customWidth="1"/>
    <col min="4613" max="4613" width="7.85546875" style="10" bestFit="1" customWidth="1"/>
    <col min="4614" max="4614" width="10.85546875" style="10" bestFit="1" customWidth="1"/>
    <col min="4615" max="4616" width="9.7109375" style="10" bestFit="1" customWidth="1"/>
    <col min="4617" max="4617" width="5.7109375" style="10" customWidth="1"/>
    <col min="4618" max="4618" width="9.7109375" style="10" bestFit="1" customWidth="1"/>
    <col min="4619" max="4619" width="7" style="10" customWidth="1"/>
    <col min="4620" max="4620" width="2.7109375" style="10" customWidth="1"/>
    <col min="4621" max="4621" width="10.85546875" style="10" bestFit="1" customWidth="1"/>
    <col min="4622" max="4622" width="7.85546875" style="10" bestFit="1" customWidth="1"/>
    <col min="4623" max="4624" width="9.7109375" style="10" bestFit="1" customWidth="1"/>
    <col min="4625" max="4625" width="7.28515625" style="10" customWidth="1"/>
    <col min="4626" max="4626" width="5.7109375" style="10" customWidth="1"/>
    <col min="4627" max="4627" width="7.85546875" style="10" bestFit="1" customWidth="1"/>
    <col min="4628" max="4628" width="7.28515625" style="10" customWidth="1"/>
    <col min="4629" max="4629" width="8.7109375" style="10" customWidth="1"/>
    <col min="4630" max="4630" width="7.140625" style="10" customWidth="1"/>
    <col min="4631" max="4631" width="8.7109375" style="10" customWidth="1"/>
    <col min="4632" max="4632" width="9.85546875" style="10" customWidth="1"/>
    <col min="4633" max="4862" width="7" style="10"/>
    <col min="4863" max="4863" width="9.7109375" style="10" customWidth="1"/>
    <col min="4864" max="4864" width="9.7109375" style="10" bestFit="1" customWidth="1"/>
    <col min="4865" max="4865" width="7.85546875" style="10" bestFit="1" customWidth="1"/>
    <col min="4866" max="4866" width="10.85546875" style="10" bestFit="1" customWidth="1"/>
    <col min="4867" max="4867" width="9.7109375" style="10" bestFit="1" customWidth="1"/>
    <col min="4868" max="4868" width="10.85546875" style="10" bestFit="1" customWidth="1"/>
    <col min="4869" max="4869" width="7.85546875" style="10" bestFit="1" customWidth="1"/>
    <col min="4870" max="4870" width="10.85546875" style="10" bestFit="1" customWidth="1"/>
    <col min="4871" max="4872" width="9.7109375" style="10" bestFit="1" customWidth="1"/>
    <col min="4873" max="4873" width="5.7109375" style="10" customWidth="1"/>
    <col min="4874" max="4874" width="9.7109375" style="10" bestFit="1" customWidth="1"/>
    <col min="4875" max="4875" width="7" style="10" customWidth="1"/>
    <col min="4876" max="4876" width="2.7109375" style="10" customWidth="1"/>
    <col min="4877" max="4877" width="10.85546875" style="10" bestFit="1" customWidth="1"/>
    <col min="4878" max="4878" width="7.85546875" style="10" bestFit="1" customWidth="1"/>
    <col min="4879" max="4880" width="9.7109375" style="10" bestFit="1" customWidth="1"/>
    <col min="4881" max="4881" width="7.28515625" style="10" customWidth="1"/>
    <col min="4882" max="4882" width="5.7109375" style="10" customWidth="1"/>
    <col min="4883" max="4883" width="7.85546875" style="10" bestFit="1" customWidth="1"/>
    <col min="4884" max="4884" width="7.28515625" style="10" customWidth="1"/>
    <col min="4885" max="4885" width="8.7109375" style="10" customWidth="1"/>
    <col min="4886" max="4886" width="7.140625" style="10" customWidth="1"/>
    <col min="4887" max="4887" width="8.7109375" style="10" customWidth="1"/>
    <col min="4888" max="4888" width="9.85546875" style="10" customWidth="1"/>
    <col min="4889" max="5118" width="7" style="10"/>
    <col min="5119" max="5119" width="9.7109375" style="10" customWidth="1"/>
    <col min="5120" max="5120" width="9.7109375" style="10" bestFit="1" customWidth="1"/>
    <col min="5121" max="5121" width="7.85546875" style="10" bestFit="1" customWidth="1"/>
    <col min="5122" max="5122" width="10.85546875" style="10" bestFit="1" customWidth="1"/>
    <col min="5123" max="5123" width="9.7109375" style="10" bestFit="1" customWidth="1"/>
    <col min="5124" max="5124" width="10.85546875" style="10" bestFit="1" customWidth="1"/>
    <col min="5125" max="5125" width="7.85546875" style="10" bestFit="1" customWidth="1"/>
    <col min="5126" max="5126" width="10.85546875" style="10" bestFit="1" customWidth="1"/>
    <col min="5127" max="5128" width="9.7109375" style="10" bestFit="1" customWidth="1"/>
    <col min="5129" max="5129" width="5.7109375" style="10" customWidth="1"/>
    <col min="5130" max="5130" width="9.7109375" style="10" bestFit="1" customWidth="1"/>
    <col min="5131" max="5131" width="7" style="10" customWidth="1"/>
    <col min="5132" max="5132" width="2.7109375" style="10" customWidth="1"/>
    <col min="5133" max="5133" width="10.85546875" style="10" bestFit="1" customWidth="1"/>
    <col min="5134" max="5134" width="7.85546875" style="10" bestFit="1" customWidth="1"/>
    <col min="5135" max="5136" width="9.7109375" style="10" bestFit="1" customWidth="1"/>
    <col min="5137" max="5137" width="7.28515625" style="10" customWidth="1"/>
    <col min="5138" max="5138" width="5.7109375" style="10" customWidth="1"/>
    <col min="5139" max="5139" width="7.85546875" style="10" bestFit="1" customWidth="1"/>
    <col min="5140" max="5140" width="7.28515625" style="10" customWidth="1"/>
    <col min="5141" max="5141" width="8.7109375" style="10" customWidth="1"/>
    <col min="5142" max="5142" width="7.140625" style="10" customWidth="1"/>
    <col min="5143" max="5143" width="8.7109375" style="10" customWidth="1"/>
    <col min="5144" max="5144" width="9.85546875" style="10" customWidth="1"/>
    <col min="5145" max="5374" width="7" style="10"/>
    <col min="5375" max="5375" width="9.7109375" style="10" customWidth="1"/>
    <col min="5376" max="5376" width="9.7109375" style="10" bestFit="1" customWidth="1"/>
    <col min="5377" max="5377" width="7.85546875" style="10" bestFit="1" customWidth="1"/>
    <col min="5378" max="5378" width="10.85546875" style="10" bestFit="1" customWidth="1"/>
    <col min="5379" max="5379" width="9.7109375" style="10" bestFit="1" customWidth="1"/>
    <col min="5380" max="5380" width="10.85546875" style="10" bestFit="1" customWidth="1"/>
    <col min="5381" max="5381" width="7.85546875" style="10" bestFit="1" customWidth="1"/>
    <col min="5382" max="5382" width="10.85546875" style="10" bestFit="1" customWidth="1"/>
    <col min="5383" max="5384" width="9.7109375" style="10" bestFit="1" customWidth="1"/>
    <col min="5385" max="5385" width="5.7109375" style="10" customWidth="1"/>
    <col min="5386" max="5386" width="9.7109375" style="10" bestFit="1" customWidth="1"/>
    <col min="5387" max="5387" width="7" style="10" customWidth="1"/>
    <col min="5388" max="5388" width="2.7109375" style="10" customWidth="1"/>
    <col min="5389" max="5389" width="10.85546875" style="10" bestFit="1" customWidth="1"/>
    <col min="5390" max="5390" width="7.85546875" style="10" bestFit="1" customWidth="1"/>
    <col min="5391" max="5392" width="9.7109375" style="10" bestFit="1" customWidth="1"/>
    <col min="5393" max="5393" width="7.28515625" style="10" customWidth="1"/>
    <col min="5394" max="5394" width="5.7109375" style="10" customWidth="1"/>
    <col min="5395" max="5395" width="7.85546875" style="10" bestFit="1" customWidth="1"/>
    <col min="5396" max="5396" width="7.28515625" style="10" customWidth="1"/>
    <col min="5397" max="5397" width="8.7109375" style="10" customWidth="1"/>
    <col min="5398" max="5398" width="7.140625" style="10" customWidth="1"/>
    <col min="5399" max="5399" width="8.7109375" style="10" customWidth="1"/>
    <col min="5400" max="5400" width="9.85546875" style="10" customWidth="1"/>
    <col min="5401" max="5630" width="7" style="10"/>
    <col min="5631" max="5631" width="9.7109375" style="10" customWidth="1"/>
    <col min="5632" max="5632" width="9.7109375" style="10" bestFit="1" customWidth="1"/>
    <col min="5633" max="5633" width="7.85546875" style="10" bestFit="1" customWidth="1"/>
    <col min="5634" max="5634" width="10.85546875" style="10" bestFit="1" customWidth="1"/>
    <col min="5635" max="5635" width="9.7109375" style="10" bestFit="1" customWidth="1"/>
    <col min="5636" max="5636" width="10.85546875" style="10" bestFit="1" customWidth="1"/>
    <col min="5637" max="5637" width="7.85546875" style="10" bestFit="1" customWidth="1"/>
    <col min="5638" max="5638" width="10.85546875" style="10" bestFit="1" customWidth="1"/>
    <col min="5639" max="5640" width="9.7109375" style="10" bestFit="1" customWidth="1"/>
    <col min="5641" max="5641" width="5.7109375" style="10" customWidth="1"/>
    <col min="5642" max="5642" width="9.7109375" style="10" bestFit="1" customWidth="1"/>
    <col min="5643" max="5643" width="7" style="10" customWidth="1"/>
    <col min="5644" max="5644" width="2.7109375" style="10" customWidth="1"/>
    <col min="5645" max="5645" width="10.85546875" style="10" bestFit="1" customWidth="1"/>
    <col min="5646" max="5646" width="7.85546875" style="10" bestFit="1" customWidth="1"/>
    <col min="5647" max="5648" width="9.7109375" style="10" bestFit="1" customWidth="1"/>
    <col min="5649" max="5649" width="7.28515625" style="10" customWidth="1"/>
    <col min="5650" max="5650" width="5.7109375" style="10" customWidth="1"/>
    <col min="5651" max="5651" width="7.85546875" style="10" bestFit="1" customWidth="1"/>
    <col min="5652" max="5652" width="7.28515625" style="10" customWidth="1"/>
    <col min="5653" max="5653" width="8.7109375" style="10" customWidth="1"/>
    <col min="5654" max="5654" width="7.140625" style="10" customWidth="1"/>
    <col min="5655" max="5655" width="8.7109375" style="10" customWidth="1"/>
    <col min="5656" max="5656" width="9.85546875" style="10" customWidth="1"/>
    <col min="5657" max="5886" width="7" style="10"/>
    <col min="5887" max="5887" width="9.7109375" style="10" customWidth="1"/>
    <col min="5888" max="5888" width="9.7109375" style="10" bestFit="1" customWidth="1"/>
    <col min="5889" max="5889" width="7.85546875" style="10" bestFit="1" customWidth="1"/>
    <col min="5890" max="5890" width="10.85546875" style="10" bestFit="1" customWidth="1"/>
    <col min="5891" max="5891" width="9.7109375" style="10" bestFit="1" customWidth="1"/>
    <col min="5892" max="5892" width="10.85546875" style="10" bestFit="1" customWidth="1"/>
    <col min="5893" max="5893" width="7.85546875" style="10" bestFit="1" customWidth="1"/>
    <col min="5894" max="5894" width="10.85546875" style="10" bestFit="1" customWidth="1"/>
    <col min="5895" max="5896" width="9.7109375" style="10" bestFit="1" customWidth="1"/>
    <col min="5897" max="5897" width="5.7109375" style="10" customWidth="1"/>
    <col min="5898" max="5898" width="9.7109375" style="10" bestFit="1" customWidth="1"/>
    <col min="5899" max="5899" width="7" style="10" customWidth="1"/>
    <col min="5900" max="5900" width="2.7109375" style="10" customWidth="1"/>
    <col min="5901" max="5901" width="10.85546875" style="10" bestFit="1" customWidth="1"/>
    <col min="5902" max="5902" width="7.85546875" style="10" bestFit="1" customWidth="1"/>
    <col min="5903" max="5904" width="9.7109375" style="10" bestFit="1" customWidth="1"/>
    <col min="5905" max="5905" width="7.28515625" style="10" customWidth="1"/>
    <col min="5906" max="5906" width="5.7109375" style="10" customWidth="1"/>
    <col min="5907" max="5907" width="7.85546875" style="10" bestFit="1" customWidth="1"/>
    <col min="5908" max="5908" width="7.28515625" style="10" customWidth="1"/>
    <col min="5909" max="5909" width="8.7109375" style="10" customWidth="1"/>
    <col min="5910" max="5910" width="7.140625" style="10" customWidth="1"/>
    <col min="5911" max="5911" width="8.7109375" style="10" customWidth="1"/>
    <col min="5912" max="5912" width="9.85546875" style="10" customWidth="1"/>
    <col min="5913" max="6142" width="7" style="10"/>
    <col min="6143" max="6143" width="9.7109375" style="10" customWidth="1"/>
    <col min="6144" max="6144" width="9.7109375" style="10" bestFit="1" customWidth="1"/>
    <col min="6145" max="6145" width="7.85546875" style="10" bestFit="1" customWidth="1"/>
    <col min="6146" max="6146" width="10.85546875" style="10" bestFit="1" customWidth="1"/>
    <col min="6147" max="6147" width="9.7109375" style="10" bestFit="1" customWidth="1"/>
    <col min="6148" max="6148" width="10.85546875" style="10" bestFit="1" customWidth="1"/>
    <col min="6149" max="6149" width="7.85546875" style="10" bestFit="1" customWidth="1"/>
    <col min="6150" max="6150" width="10.85546875" style="10" bestFit="1" customWidth="1"/>
    <col min="6151" max="6152" width="9.7109375" style="10" bestFit="1" customWidth="1"/>
    <col min="6153" max="6153" width="5.7109375" style="10" customWidth="1"/>
    <col min="6154" max="6154" width="9.7109375" style="10" bestFit="1" customWidth="1"/>
    <col min="6155" max="6155" width="7" style="10" customWidth="1"/>
    <col min="6156" max="6156" width="2.7109375" style="10" customWidth="1"/>
    <col min="6157" max="6157" width="10.85546875" style="10" bestFit="1" customWidth="1"/>
    <col min="6158" max="6158" width="7.85546875" style="10" bestFit="1" customWidth="1"/>
    <col min="6159" max="6160" width="9.7109375" style="10" bestFit="1" customWidth="1"/>
    <col min="6161" max="6161" width="7.28515625" style="10" customWidth="1"/>
    <col min="6162" max="6162" width="5.7109375" style="10" customWidth="1"/>
    <col min="6163" max="6163" width="7.85546875" style="10" bestFit="1" customWidth="1"/>
    <col min="6164" max="6164" width="7.28515625" style="10" customWidth="1"/>
    <col min="6165" max="6165" width="8.7109375" style="10" customWidth="1"/>
    <col min="6166" max="6166" width="7.140625" style="10" customWidth="1"/>
    <col min="6167" max="6167" width="8.7109375" style="10" customWidth="1"/>
    <col min="6168" max="6168" width="9.85546875" style="10" customWidth="1"/>
    <col min="6169" max="6398" width="7" style="10"/>
    <col min="6399" max="6399" width="9.7109375" style="10" customWidth="1"/>
    <col min="6400" max="6400" width="9.7109375" style="10" bestFit="1" customWidth="1"/>
    <col min="6401" max="6401" width="7.85546875" style="10" bestFit="1" customWidth="1"/>
    <col min="6402" max="6402" width="10.85546875" style="10" bestFit="1" customWidth="1"/>
    <col min="6403" max="6403" width="9.7109375" style="10" bestFit="1" customWidth="1"/>
    <col min="6404" max="6404" width="10.85546875" style="10" bestFit="1" customWidth="1"/>
    <col min="6405" max="6405" width="7.85546875" style="10" bestFit="1" customWidth="1"/>
    <col min="6406" max="6406" width="10.85546875" style="10" bestFit="1" customWidth="1"/>
    <col min="6407" max="6408" width="9.7109375" style="10" bestFit="1" customWidth="1"/>
    <col min="6409" max="6409" width="5.7109375" style="10" customWidth="1"/>
    <col min="6410" max="6410" width="9.7109375" style="10" bestFit="1" customWidth="1"/>
    <col min="6411" max="6411" width="7" style="10" customWidth="1"/>
    <col min="6412" max="6412" width="2.7109375" style="10" customWidth="1"/>
    <col min="6413" max="6413" width="10.85546875" style="10" bestFit="1" customWidth="1"/>
    <col min="6414" max="6414" width="7.85546875" style="10" bestFit="1" customWidth="1"/>
    <col min="6415" max="6416" width="9.7109375" style="10" bestFit="1" customWidth="1"/>
    <col min="6417" max="6417" width="7.28515625" style="10" customWidth="1"/>
    <col min="6418" max="6418" width="5.7109375" style="10" customWidth="1"/>
    <col min="6419" max="6419" width="7.85546875" style="10" bestFit="1" customWidth="1"/>
    <col min="6420" max="6420" width="7.28515625" style="10" customWidth="1"/>
    <col min="6421" max="6421" width="8.7109375" style="10" customWidth="1"/>
    <col min="6422" max="6422" width="7.140625" style="10" customWidth="1"/>
    <col min="6423" max="6423" width="8.7109375" style="10" customWidth="1"/>
    <col min="6424" max="6424" width="9.85546875" style="10" customWidth="1"/>
    <col min="6425" max="6654" width="7" style="10"/>
    <col min="6655" max="6655" width="9.7109375" style="10" customWidth="1"/>
    <col min="6656" max="6656" width="9.7109375" style="10" bestFit="1" customWidth="1"/>
    <col min="6657" max="6657" width="7.85546875" style="10" bestFit="1" customWidth="1"/>
    <col min="6658" max="6658" width="10.85546875" style="10" bestFit="1" customWidth="1"/>
    <col min="6659" max="6659" width="9.7109375" style="10" bestFit="1" customWidth="1"/>
    <col min="6660" max="6660" width="10.85546875" style="10" bestFit="1" customWidth="1"/>
    <col min="6661" max="6661" width="7.85546875" style="10" bestFit="1" customWidth="1"/>
    <col min="6662" max="6662" width="10.85546875" style="10" bestFit="1" customWidth="1"/>
    <col min="6663" max="6664" width="9.7109375" style="10" bestFit="1" customWidth="1"/>
    <col min="6665" max="6665" width="5.7109375" style="10" customWidth="1"/>
    <col min="6666" max="6666" width="9.7109375" style="10" bestFit="1" customWidth="1"/>
    <col min="6667" max="6667" width="7" style="10" customWidth="1"/>
    <col min="6668" max="6668" width="2.7109375" style="10" customWidth="1"/>
    <col min="6669" max="6669" width="10.85546875" style="10" bestFit="1" customWidth="1"/>
    <col min="6670" max="6670" width="7.85546875" style="10" bestFit="1" customWidth="1"/>
    <col min="6671" max="6672" width="9.7109375" style="10" bestFit="1" customWidth="1"/>
    <col min="6673" max="6673" width="7.28515625" style="10" customWidth="1"/>
    <col min="6674" max="6674" width="5.7109375" style="10" customWidth="1"/>
    <col min="6675" max="6675" width="7.85546875" style="10" bestFit="1" customWidth="1"/>
    <col min="6676" max="6676" width="7.28515625" style="10" customWidth="1"/>
    <col min="6677" max="6677" width="8.7109375" style="10" customWidth="1"/>
    <col min="6678" max="6678" width="7.140625" style="10" customWidth="1"/>
    <col min="6679" max="6679" width="8.7109375" style="10" customWidth="1"/>
    <col min="6680" max="6680" width="9.85546875" style="10" customWidth="1"/>
    <col min="6681" max="6910" width="7" style="10"/>
    <col min="6911" max="6911" width="9.7109375" style="10" customWidth="1"/>
    <col min="6912" max="6912" width="9.7109375" style="10" bestFit="1" customWidth="1"/>
    <col min="6913" max="6913" width="7.85546875" style="10" bestFit="1" customWidth="1"/>
    <col min="6914" max="6914" width="10.85546875" style="10" bestFit="1" customWidth="1"/>
    <col min="6915" max="6915" width="9.7109375" style="10" bestFit="1" customWidth="1"/>
    <col min="6916" max="6916" width="10.85546875" style="10" bestFit="1" customWidth="1"/>
    <col min="6917" max="6917" width="7.85546875" style="10" bestFit="1" customWidth="1"/>
    <col min="6918" max="6918" width="10.85546875" style="10" bestFit="1" customWidth="1"/>
    <col min="6919" max="6920" width="9.7109375" style="10" bestFit="1" customWidth="1"/>
    <col min="6921" max="6921" width="5.7109375" style="10" customWidth="1"/>
    <col min="6922" max="6922" width="9.7109375" style="10" bestFit="1" customWidth="1"/>
    <col min="6923" max="6923" width="7" style="10" customWidth="1"/>
    <col min="6924" max="6924" width="2.7109375" style="10" customWidth="1"/>
    <col min="6925" max="6925" width="10.85546875" style="10" bestFit="1" customWidth="1"/>
    <col min="6926" max="6926" width="7.85546875" style="10" bestFit="1" customWidth="1"/>
    <col min="6927" max="6928" width="9.7109375" style="10" bestFit="1" customWidth="1"/>
    <col min="6929" max="6929" width="7.28515625" style="10" customWidth="1"/>
    <col min="6930" max="6930" width="5.7109375" style="10" customWidth="1"/>
    <col min="6931" max="6931" width="7.85546875" style="10" bestFit="1" customWidth="1"/>
    <col min="6932" max="6932" width="7.28515625" style="10" customWidth="1"/>
    <col min="6933" max="6933" width="8.7109375" style="10" customWidth="1"/>
    <col min="6934" max="6934" width="7.140625" style="10" customWidth="1"/>
    <col min="6935" max="6935" width="8.7109375" style="10" customWidth="1"/>
    <col min="6936" max="6936" width="9.85546875" style="10" customWidth="1"/>
    <col min="6937" max="7166" width="7" style="10"/>
    <col min="7167" max="7167" width="9.7109375" style="10" customWidth="1"/>
    <col min="7168" max="7168" width="9.7109375" style="10" bestFit="1" customWidth="1"/>
    <col min="7169" max="7169" width="7.85546875" style="10" bestFit="1" customWidth="1"/>
    <col min="7170" max="7170" width="10.85546875" style="10" bestFit="1" customWidth="1"/>
    <col min="7171" max="7171" width="9.7109375" style="10" bestFit="1" customWidth="1"/>
    <col min="7172" max="7172" width="10.85546875" style="10" bestFit="1" customWidth="1"/>
    <col min="7173" max="7173" width="7.85546875" style="10" bestFit="1" customWidth="1"/>
    <col min="7174" max="7174" width="10.85546875" style="10" bestFit="1" customWidth="1"/>
    <col min="7175" max="7176" width="9.7109375" style="10" bestFit="1" customWidth="1"/>
    <col min="7177" max="7177" width="5.7109375" style="10" customWidth="1"/>
    <col min="7178" max="7178" width="9.7109375" style="10" bestFit="1" customWidth="1"/>
    <col min="7179" max="7179" width="7" style="10" customWidth="1"/>
    <col min="7180" max="7180" width="2.7109375" style="10" customWidth="1"/>
    <col min="7181" max="7181" width="10.85546875" style="10" bestFit="1" customWidth="1"/>
    <col min="7182" max="7182" width="7.85546875" style="10" bestFit="1" customWidth="1"/>
    <col min="7183" max="7184" width="9.7109375" style="10" bestFit="1" customWidth="1"/>
    <col min="7185" max="7185" width="7.28515625" style="10" customWidth="1"/>
    <col min="7186" max="7186" width="5.7109375" style="10" customWidth="1"/>
    <col min="7187" max="7187" width="7.85546875" style="10" bestFit="1" customWidth="1"/>
    <col min="7188" max="7188" width="7.28515625" style="10" customWidth="1"/>
    <col min="7189" max="7189" width="8.7109375" style="10" customWidth="1"/>
    <col min="7190" max="7190" width="7.140625" style="10" customWidth="1"/>
    <col min="7191" max="7191" width="8.7109375" style="10" customWidth="1"/>
    <col min="7192" max="7192" width="9.85546875" style="10" customWidth="1"/>
    <col min="7193" max="7422" width="7" style="10"/>
    <col min="7423" max="7423" width="9.7109375" style="10" customWidth="1"/>
    <col min="7424" max="7424" width="9.7109375" style="10" bestFit="1" customWidth="1"/>
    <col min="7425" max="7425" width="7.85546875" style="10" bestFit="1" customWidth="1"/>
    <col min="7426" max="7426" width="10.85546875" style="10" bestFit="1" customWidth="1"/>
    <col min="7427" max="7427" width="9.7109375" style="10" bestFit="1" customWidth="1"/>
    <col min="7428" max="7428" width="10.85546875" style="10" bestFit="1" customWidth="1"/>
    <col min="7429" max="7429" width="7.85546875" style="10" bestFit="1" customWidth="1"/>
    <col min="7430" max="7430" width="10.85546875" style="10" bestFit="1" customWidth="1"/>
    <col min="7431" max="7432" width="9.7109375" style="10" bestFit="1" customWidth="1"/>
    <col min="7433" max="7433" width="5.7109375" style="10" customWidth="1"/>
    <col min="7434" max="7434" width="9.7109375" style="10" bestFit="1" customWidth="1"/>
    <col min="7435" max="7435" width="7" style="10" customWidth="1"/>
    <col min="7436" max="7436" width="2.7109375" style="10" customWidth="1"/>
    <col min="7437" max="7437" width="10.85546875" style="10" bestFit="1" customWidth="1"/>
    <col min="7438" max="7438" width="7.85546875" style="10" bestFit="1" customWidth="1"/>
    <col min="7439" max="7440" width="9.7109375" style="10" bestFit="1" customWidth="1"/>
    <col min="7441" max="7441" width="7.28515625" style="10" customWidth="1"/>
    <col min="7442" max="7442" width="5.7109375" style="10" customWidth="1"/>
    <col min="7443" max="7443" width="7.85546875" style="10" bestFit="1" customWidth="1"/>
    <col min="7444" max="7444" width="7.28515625" style="10" customWidth="1"/>
    <col min="7445" max="7445" width="8.7109375" style="10" customWidth="1"/>
    <col min="7446" max="7446" width="7.140625" style="10" customWidth="1"/>
    <col min="7447" max="7447" width="8.7109375" style="10" customWidth="1"/>
    <col min="7448" max="7448" width="9.85546875" style="10" customWidth="1"/>
    <col min="7449" max="7678" width="7" style="10"/>
    <col min="7679" max="7679" width="9.7109375" style="10" customWidth="1"/>
    <col min="7680" max="7680" width="9.7109375" style="10" bestFit="1" customWidth="1"/>
    <col min="7681" max="7681" width="7.85546875" style="10" bestFit="1" customWidth="1"/>
    <col min="7682" max="7682" width="10.85546875" style="10" bestFit="1" customWidth="1"/>
    <col min="7683" max="7683" width="9.7109375" style="10" bestFit="1" customWidth="1"/>
    <col min="7684" max="7684" width="10.85546875" style="10" bestFit="1" customWidth="1"/>
    <col min="7685" max="7685" width="7.85546875" style="10" bestFit="1" customWidth="1"/>
    <col min="7686" max="7686" width="10.85546875" style="10" bestFit="1" customWidth="1"/>
    <col min="7687" max="7688" width="9.7109375" style="10" bestFit="1" customWidth="1"/>
    <col min="7689" max="7689" width="5.7109375" style="10" customWidth="1"/>
    <col min="7690" max="7690" width="9.7109375" style="10" bestFit="1" customWidth="1"/>
    <col min="7691" max="7691" width="7" style="10" customWidth="1"/>
    <col min="7692" max="7692" width="2.7109375" style="10" customWidth="1"/>
    <col min="7693" max="7693" width="10.85546875" style="10" bestFit="1" customWidth="1"/>
    <col min="7694" max="7694" width="7.85546875" style="10" bestFit="1" customWidth="1"/>
    <col min="7695" max="7696" width="9.7109375" style="10" bestFit="1" customWidth="1"/>
    <col min="7697" max="7697" width="7.28515625" style="10" customWidth="1"/>
    <col min="7698" max="7698" width="5.7109375" style="10" customWidth="1"/>
    <col min="7699" max="7699" width="7.85546875" style="10" bestFit="1" customWidth="1"/>
    <col min="7700" max="7700" width="7.28515625" style="10" customWidth="1"/>
    <col min="7701" max="7701" width="8.7109375" style="10" customWidth="1"/>
    <col min="7702" max="7702" width="7.140625" style="10" customWidth="1"/>
    <col min="7703" max="7703" width="8.7109375" style="10" customWidth="1"/>
    <col min="7704" max="7704" width="9.85546875" style="10" customWidth="1"/>
    <col min="7705" max="7934" width="7" style="10"/>
    <col min="7935" max="7935" width="9.7109375" style="10" customWidth="1"/>
    <col min="7936" max="7936" width="9.7109375" style="10" bestFit="1" customWidth="1"/>
    <col min="7937" max="7937" width="7.85546875" style="10" bestFit="1" customWidth="1"/>
    <col min="7938" max="7938" width="10.85546875" style="10" bestFit="1" customWidth="1"/>
    <col min="7939" max="7939" width="9.7109375" style="10" bestFit="1" customWidth="1"/>
    <col min="7940" max="7940" width="10.85546875" style="10" bestFit="1" customWidth="1"/>
    <col min="7941" max="7941" width="7.85546875" style="10" bestFit="1" customWidth="1"/>
    <col min="7942" max="7942" width="10.85546875" style="10" bestFit="1" customWidth="1"/>
    <col min="7943" max="7944" width="9.7109375" style="10" bestFit="1" customWidth="1"/>
    <col min="7945" max="7945" width="5.7109375" style="10" customWidth="1"/>
    <col min="7946" max="7946" width="9.7109375" style="10" bestFit="1" customWidth="1"/>
    <col min="7947" max="7947" width="7" style="10" customWidth="1"/>
    <col min="7948" max="7948" width="2.7109375" style="10" customWidth="1"/>
    <col min="7949" max="7949" width="10.85546875" style="10" bestFit="1" customWidth="1"/>
    <col min="7950" max="7950" width="7.85546875" style="10" bestFit="1" customWidth="1"/>
    <col min="7951" max="7952" width="9.7109375" style="10" bestFit="1" customWidth="1"/>
    <col min="7953" max="7953" width="7.28515625" style="10" customWidth="1"/>
    <col min="7954" max="7954" width="5.7109375" style="10" customWidth="1"/>
    <col min="7955" max="7955" width="7.85546875" style="10" bestFit="1" customWidth="1"/>
    <col min="7956" max="7956" width="7.28515625" style="10" customWidth="1"/>
    <col min="7957" max="7957" width="8.7109375" style="10" customWidth="1"/>
    <col min="7958" max="7958" width="7.140625" style="10" customWidth="1"/>
    <col min="7959" max="7959" width="8.7109375" style="10" customWidth="1"/>
    <col min="7960" max="7960" width="9.85546875" style="10" customWidth="1"/>
    <col min="7961" max="8190" width="7" style="10"/>
    <col min="8191" max="8191" width="9.7109375" style="10" customWidth="1"/>
    <col min="8192" max="8192" width="9.7109375" style="10" bestFit="1" customWidth="1"/>
    <col min="8193" max="8193" width="7.85546875" style="10" bestFit="1" customWidth="1"/>
    <col min="8194" max="8194" width="10.85546875" style="10" bestFit="1" customWidth="1"/>
    <col min="8195" max="8195" width="9.7109375" style="10" bestFit="1" customWidth="1"/>
    <col min="8196" max="8196" width="10.85546875" style="10" bestFit="1" customWidth="1"/>
    <col min="8197" max="8197" width="7.85546875" style="10" bestFit="1" customWidth="1"/>
    <col min="8198" max="8198" width="10.85546875" style="10" bestFit="1" customWidth="1"/>
    <col min="8199" max="8200" width="9.7109375" style="10" bestFit="1" customWidth="1"/>
    <col min="8201" max="8201" width="5.7109375" style="10" customWidth="1"/>
    <col min="8202" max="8202" width="9.7109375" style="10" bestFit="1" customWidth="1"/>
    <col min="8203" max="8203" width="7" style="10" customWidth="1"/>
    <col min="8204" max="8204" width="2.7109375" style="10" customWidth="1"/>
    <col min="8205" max="8205" width="10.85546875" style="10" bestFit="1" customWidth="1"/>
    <col min="8206" max="8206" width="7.85546875" style="10" bestFit="1" customWidth="1"/>
    <col min="8207" max="8208" width="9.7109375" style="10" bestFit="1" customWidth="1"/>
    <col min="8209" max="8209" width="7.28515625" style="10" customWidth="1"/>
    <col min="8210" max="8210" width="5.7109375" style="10" customWidth="1"/>
    <col min="8211" max="8211" width="7.85546875" style="10" bestFit="1" customWidth="1"/>
    <col min="8212" max="8212" width="7.28515625" style="10" customWidth="1"/>
    <col min="8213" max="8213" width="8.7109375" style="10" customWidth="1"/>
    <col min="8214" max="8214" width="7.140625" style="10" customWidth="1"/>
    <col min="8215" max="8215" width="8.7109375" style="10" customWidth="1"/>
    <col min="8216" max="8216" width="9.85546875" style="10" customWidth="1"/>
    <col min="8217" max="8446" width="7" style="10"/>
    <col min="8447" max="8447" width="9.7109375" style="10" customWidth="1"/>
    <col min="8448" max="8448" width="9.7109375" style="10" bestFit="1" customWidth="1"/>
    <col min="8449" max="8449" width="7.85546875" style="10" bestFit="1" customWidth="1"/>
    <col min="8450" max="8450" width="10.85546875" style="10" bestFit="1" customWidth="1"/>
    <col min="8451" max="8451" width="9.7109375" style="10" bestFit="1" customWidth="1"/>
    <col min="8452" max="8452" width="10.85546875" style="10" bestFit="1" customWidth="1"/>
    <col min="8453" max="8453" width="7.85546875" style="10" bestFit="1" customWidth="1"/>
    <col min="8454" max="8454" width="10.85546875" style="10" bestFit="1" customWidth="1"/>
    <col min="8455" max="8456" width="9.7109375" style="10" bestFit="1" customWidth="1"/>
    <col min="8457" max="8457" width="5.7109375" style="10" customWidth="1"/>
    <col min="8458" max="8458" width="9.7109375" style="10" bestFit="1" customWidth="1"/>
    <col min="8459" max="8459" width="7" style="10" customWidth="1"/>
    <col min="8460" max="8460" width="2.7109375" style="10" customWidth="1"/>
    <col min="8461" max="8461" width="10.85546875" style="10" bestFit="1" customWidth="1"/>
    <col min="8462" max="8462" width="7.85546875" style="10" bestFit="1" customWidth="1"/>
    <col min="8463" max="8464" width="9.7109375" style="10" bestFit="1" customWidth="1"/>
    <col min="8465" max="8465" width="7.28515625" style="10" customWidth="1"/>
    <col min="8466" max="8466" width="5.7109375" style="10" customWidth="1"/>
    <col min="8467" max="8467" width="7.85546875" style="10" bestFit="1" customWidth="1"/>
    <col min="8468" max="8468" width="7.28515625" style="10" customWidth="1"/>
    <col min="8469" max="8469" width="8.7109375" style="10" customWidth="1"/>
    <col min="8470" max="8470" width="7.140625" style="10" customWidth="1"/>
    <col min="8471" max="8471" width="8.7109375" style="10" customWidth="1"/>
    <col min="8472" max="8472" width="9.85546875" style="10" customWidth="1"/>
    <col min="8473" max="8702" width="7" style="10"/>
    <col min="8703" max="8703" width="9.7109375" style="10" customWidth="1"/>
    <col min="8704" max="8704" width="9.7109375" style="10" bestFit="1" customWidth="1"/>
    <col min="8705" max="8705" width="7.85546875" style="10" bestFit="1" customWidth="1"/>
    <col min="8706" max="8706" width="10.85546875" style="10" bestFit="1" customWidth="1"/>
    <col min="8707" max="8707" width="9.7109375" style="10" bestFit="1" customWidth="1"/>
    <col min="8708" max="8708" width="10.85546875" style="10" bestFit="1" customWidth="1"/>
    <col min="8709" max="8709" width="7.85546875" style="10" bestFit="1" customWidth="1"/>
    <col min="8710" max="8710" width="10.85546875" style="10" bestFit="1" customWidth="1"/>
    <col min="8711" max="8712" width="9.7109375" style="10" bestFit="1" customWidth="1"/>
    <col min="8713" max="8713" width="5.7109375" style="10" customWidth="1"/>
    <col min="8714" max="8714" width="9.7109375" style="10" bestFit="1" customWidth="1"/>
    <col min="8715" max="8715" width="7" style="10" customWidth="1"/>
    <col min="8716" max="8716" width="2.7109375" style="10" customWidth="1"/>
    <col min="8717" max="8717" width="10.85546875" style="10" bestFit="1" customWidth="1"/>
    <col min="8718" max="8718" width="7.85546875" style="10" bestFit="1" customWidth="1"/>
    <col min="8719" max="8720" width="9.7109375" style="10" bestFit="1" customWidth="1"/>
    <col min="8721" max="8721" width="7.28515625" style="10" customWidth="1"/>
    <col min="8722" max="8722" width="5.7109375" style="10" customWidth="1"/>
    <col min="8723" max="8723" width="7.85546875" style="10" bestFit="1" customWidth="1"/>
    <col min="8724" max="8724" width="7.28515625" style="10" customWidth="1"/>
    <col min="8725" max="8725" width="8.7109375" style="10" customWidth="1"/>
    <col min="8726" max="8726" width="7.140625" style="10" customWidth="1"/>
    <col min="8727" max="8727" width="8.7109375" style="10" customWidth="1"/>
    <col min="8728" max="8728" width="9.85546875" style="10" customWidth="1"/>
    <col min="8729" max="8958" width="7" style="10"/>
    <col min="8959" max="8959" width="9.7109375" style="10" customWidth="1"/>
    <col min="8960" max="8960" width="9.7109375" style="10" bestFit="1" customWidth="1"/>
    <col min="8961" max="8961" width="7.85546875" style="10" bestFit="1" customWidth="1"/>
    <col min="8962" max="8962" width="10.85546875" style="10" bestFit="1" customWidth="1"/>
    <col min="8963" max="8963" width="9.7109375" style="10" bestFit="1" customWidth="1"/>
    <col min="8964" max="8964" width="10.85546875" style="10" bestFit="1" customWidth="1"/>
    <col min="8965" max="8965" width="7.85546875" style="10" bestFit="1" customWidth="1"/>
    <col min="8966" max="8966" width="10.85546875" style="10" bestFit="1" customWidth="1"/>
    <col min="8967" max="8968" width="9.7109375" style="10" bestFit="1" customWidth="1"/>
    <col min="8969" max="8969" width="5.7109375" style="10" customWidth="1"/>
    <col min="8970" max="8970" width="9.7109375" style="10" bestFit="1" customWidth="1"/>
    <col min="8971" max="8971" width="7" style="10" customWidth="1"/>
    <col min="8972" max="8972" width="2.7109375" style="10" customWidth="1"/>
    <col min="8973" max="8973" width="10.85546875" style="10" bestFit="1" customWidth="1"/>
    <col min="8974" max="8974" width="7.85546875" style="10" bestFit="1" customWidth="1"/>
    <col min="8975" max="8976" width="9.7109375" style="10" bestFit="1" customWidth="1"/>
    <col min="8977" max="8977" width="7.28515625" style="10" customWidth="1"/>
    <col min="8978" max="8978" width="5.7109375" style="10" customWidth="1"/>
    <col min="8979" max="8979" width="7.85546875" style="10" bestFit="1" customWidth="1"/>
    <col min="8980" max="8980" width="7.28515625" style="10" customWidth="1"/>
    <col min="8981" max="8981" width="8.7109375" style="10" customWidth="1"/>
    <col min="8982" max="8982" width="7.140625" style="10" customWidth="1"/>
    <col min="8983" max="8983" width="8.7109375" style="10" customWidth="1"/>
    <col min="8984" max="8984" width="9.85546875" style="10" customWidth="1"/>
    <col min="8985" max="9214" width="7" style="10"/>
    <col min="9215" max="9215" width="9.7109375" style="10" customWidth="1"/>
    <col min="9216" max="9216" width="9.7109375" style="10" bestFit="1" customWidth="1"/>
    <col min="9217" max="9217" width="7.85546875" style="10" bestFit="1" customWidth="1"/>
    <col min="9218" max="9218" width="10.85546875" style="10" bestFit="1" customWidth="1"/>
    <col min="9219" max="9219" width="9.7109375" style="10" bestFit="1" customWidth="1"/>
    <col min="9220" max="9220" width="10.85546875" style="10" bestFit="1" customWidth="1"/>
    <col min="9221" max="9221" width="7.85546875" style="10" bestFit="1" customWidth="1"/>
    <col min="9222" max="9222" width="10.85546875" style="10" bestFit="1" customWidth="1"/>
    <col min="9223" max="9224" width="9.7109375" style="10" bestFit="1" customWidth="1"/>
    <col min="9225" max="9225" width="5.7109375" style="10" customWidth="1"/>
    <col min="9226" max="9226" width="9.7109375" style="10" bestFit="1" customWidth="1"/>
    <col min="9227" max="9227" width="7" style="10" customWidth="1"/>
    <col min="9228" max="9228" width="2.7109375" style="10" customWidth="1"/>
    <col min="9229" max="9229" width="10.85546875" style="10" bestFit="1" customWidth="1"/>
    <col min="9230" max="9230" width="7.85546875" style="10" bestFit="1" customWidth="1"/>
    <col min="9231" max="9232" width="9.7109375" style="10" bestFit="1" customWidth="1"/>
    <col min="9233" max="9233" width="7.28515625" style="10" customWidth="1"/>
    <col min="9234" max="9234" width="5.7109375" style="10" customWidth="1"/>
    <col min="9235" max="9235" width="7.85546875" style="10" bestFit="1" customWidth="1"/>
    <col min="9236" max="9236" width="7.28515625" style="10" customWidth="1"/>
    <col min="9237" max="9237" width="8.7109375" style="10" customWidth="1"/>
    <col min="9238" max="9238" width="7.140625" style="10" customWidth="1"/>
    <col min="9239" max="9239" width="8.7109375" style="10" customWidth="1"/>
    <col min="9240" max="9240" width="9.85546875" style="10" customWidth="1"/>
    <col min="9241" max="9470" width="7" style="10"/>
    <col min="9471" max="9471" width="9.7109375" style="10" customWidth="1"/>
    <col min="9472" max="9472" width="9.7109375" style="10" bestFit="1" customWidth="1"/>
    <col min="9473" max="9473" width="7.85546875" style="10" bestFit="1" customWidth="1"/>
    <col min="9474" max="9474" width="10.85546875" style="10" bestFit="1" customWidth="1"/>
    <col min="9475" max="9475" width="9.7109375" style="10" bestFit="1" customWidth="1"/>
    <col min="9476" max="9476" width="10.85546875" style="10" bestFit="1" customWidth="1"/>
    <col min="9477" max="9477" width="7.85546875" style="10" bestFit="1" customWidth="1"/>
    <col min="9478" max="9478" width="10.85546875" style="10" bestFit="1" customWidth="1"/>
    <col min="9479" max="9480" width="9.7109375" style="10" bestFit="1" customWidth="1"/>
    <col min="9481" max="9481" width="5.7109375" style="10" customWidth="1"/>
    <col min="9482" max="9482" width="9.7109375" style="10" bestFit="1" customWidth="1"/>
    <col min="9483" max="9483" width="7" style="10" customWidth="1"/>
    <col min="9484" max="9484" width="2.7109375" style="10" customWidth="1"/>
    <col min="9485" max="9485" width="10.85546875" style="10" bestFit="1" customWidth="1"/>
    <col min="9486" max="9486" width="7.85546875" style="10" bestFit="1" customWidth="1"/>
    <col min="9487" max="9488" width="9.7109375" style="10" bestFit="1" customWidth="1"/>
    <col min="9489" max="9489" width="7.28515625" style="10" customWidth="1"/>
    <col min="9490" max="9490" width="5.7109375" style="10" customWidth="1"/>
    <col min="9491" max="9491" width="7.85546875" style="10" bestFit="1" customWidth="1"/>
    <col min="9492" max="9492" width="7.28515625" style="10" customWidth="1"/>
    <col min="9493" max="9493" width="8.7109375" style="10" customWidth="1"/>
    <col min="9494" max="9494" width="7.140625" style="10" customWidth="1"/>
    <col min="9495" max="9495" width="8.7109375" style="10" customWidth="1"/>
    <col min="9496" max="9496" width="9.85546875" style="10" customWidth="1"/>
    <col min="9497" max="9726" width="7" style="10"/>
    <col min="9727" max="9727" width="9.7109375" style="10" customWidth="1"/>
    <col min="9728" max="9728" width="9.7109375" style="10" bestFit="1" customWidth="1"/>
    <col min="9729" max="9729" width="7.85546875" style="10" bestFit="1" customWidth="1"/>
    <col min="9730" max="9730" width="10.85546875" style="10" bestFit="1" customWidth="1"/>
    <col min="9731" max="9731" width="9.7109375" style="10" bestFit="1" customWidth="1"/>
    <col min="9732" max="9732" width="10.85546875" style="10" bestFit="1" customWidth="1"/>
    <col min="9733" max="9733" width="7.85546875" style="10" bestFit="1" customWidth="1"/>
    <col min="9734" max="9734" width="10.85546875" style="10" bestFit="1" customWidth="1"/>
    <col min="9735" max="9736" width="9.7109375" style="10" bestFit="1" customWidth="1"/>
    <col min="9737" max="9737" width="5.7109375" style="10" customWidth="1"/>
    <col min="9738" max="9738" width="9.7109375" style="10" bestFit="1" customWidth="1"/>
    <col min="9739" max="9739" width="7" style="10" customWidth="1"/>
    <col min="9740" max="9740" width="2.7109375" style="10" customWidth="1"/>
    <col min="9741" max="9741" width="10.85546875" style="10" bestFit="1" customWidth="1"/>
    <col min="9742" max="9742" width="7.85546875" style="10" bestFit="1" customWidth="1"/>
    <col min="9743" max="9744" width="9.7109375" style="10" bestFit="1" customWidth="1"/>
    <col min="9745" max="9745" width="7.28515625" style="10" customWidth="1"/>
    <col min="9746" max="9746" width="5.7109375" style="10" customWidth="1"/>
    <col min="9747" max="9747" width="7.85546875" style="10" bestFit="1" customWidth="1"/>
    <col min="9748" max="9748" width="7.28515625" style="10" customWidth="1"/>
    <col min="9749" max="9749" width="8.7109375" style="10" customWidth="1"/>
    <col min="9750" max="9750" width="7.140625" style="10" customWidth="1"/>
    <col min="9751" max="9751" width="8.7109375" style="10" customWidth="1"/>
    <col min="9752" max="9752" width="9.85546875" style="10" customWidth="1"/>
    <col min="9753" max="9982" width="7" style="10"/>
    <col min="9983" max="9983" width="9.7109375" style="10" customWidth="1"/>
    <col min="9984" max="9984" width="9.7109375" style="10" bestFit="1" customWidth="1"/>
    <col min="9985" max="9985" width="7.85546875" style="10" bestFit="1" customWidth="1"/>
    <col min="9986" max="9986" width="10.85546875" style="10" bestFit="1" customWidth="1"/>
    <col min="9987" max="9987" width="9.7109375" style="10" bestFit="1" customWidth="1"/>
    <col min="9988" max="9988" width="10.85546875" style="10" bestFit="1" customWidth="1"/>
    <col min="9989" max="9989" width="7.85546875" style="10" bestFit="1" customWidth="1"/>
    <col min="9990" max="9990" width="10.85546875" style="10" bestFit="1" customWidth="1"/>
    <col min="9991" max="9992" width="9.7109375" style="10" bestFit="1" customWidth="1"/>
    <col min="9993" max="9993" width="5.7109375" style="10" customWidth="1"/>
    <col min="9994" max="9994" width="9.7109375" style="10" bestFit="1" customWidth="1"/>
    <col min="9995" max="9995" width="7" style="10" customWidth="1"/>
    <col min="9996" max="9996" width="2.7109375" style="10" customWidth="1"/>
    <col min="9997" max="9997" width="10.85546875" style="10" bestFit="1" customWidth="1"/>
    <col min="9998" max="9998" width="7.85546875" style="10" bestFit="1" customWidth="1"/>
    <col min="9999" max="10000" width="9.7109375" style="10" bestFit="1" customWidth="1"/>
    <col min="10001" max="10001" width="7.28515625" style="10" customWidth="1"/>
    <col min="10002" max="10002" width="5.7109375" style="10" customWidth="1"/>
    <col min="10003" max="10003" width="7.85546875" style="10" bestFit="1" customWidth="1"/>
    <col min="10004" max="10004" width="7.28515625" style="10" customWidth="1"/>
    <col min="10005" max="10005" width="8.7109375" style="10" customWidth="1"/>
    <col min="10006" max="10006" width="7.140625" style="10" customWidth="1"/>
    <col min="10007" max="10007" width="8.7109375" style="10" customWidth="1"/>
    <col min="10008" max="10008" width="9.85546875" style="10" customWidth="1"/>
    <col min="10009" max="10238" width="7" style="10"/>
    <col min="10239" max="10239" width="9.7109375" style="10" customWidth="1"/>
    <col min="10240" max="10240" width="9.7109375" style="10" bestFit="1" customWidth="1"/>
    <col min="10241" max="10241" width="7.85546875" style="10" bestFit="1" customWidth="1"/>
    <col min="10242" max="10242" width="10.85546875" style="10" bestFit="1" customWidth="1"/>
    <col min="10243" max="10243" width="9.7109375" style="10" bestFit="1" customWidth="1"/>
    <col min="10244" max="10244" width="10.85546875" style="10" bestFit="1" customWidth="1"/>
    <col min="10245" max="10245" width="7.85546875" style="10" bestFit="1" customWidth="1"/>
    <col min="10246" max="10246" width="10.85546875" style="10" bestFit="1" customWidth="1"/>
    <col min="10247" max="10248" width="9.7109375" style="10" bestFit="1" customWidth="1"/>
    <col min="10249" max="10249" width="5.7109375" style="10" customWidth="1"/>
    <col min="10250" max="10250" width="9.7109375" style="10" bestFit="1" customWidth="1"/>
    <col min="10251" max="10251" width="7" style="10" customWidth="1"/>
    <col min="10252" max="10252" width="2.7109375" style="10" customWidth="1"/>
    <col min="10253" max="10253" width="10.85546875" style="10" bestFit="1" customWidth="1"/>
    <col min="10254" max="10254" width="7.85546875" style="10" bestFit="1" customWidth="1"/>
    <col min="10255" max="10256" width="9.7109375" style="10" bestFit="1" customWidth="1"/>
    <col min="10257" max="10257" width="7.28515625" style="10" customWidth="1"/>
    <col min="10258" max="10258" width="5.7109375" style="10" customWidth="1"/>
    <col min="10259" max="10259" width="7.85546875" style="10" bestFit="1" customWidth="1"/>
    <col min="10260" max="10260" width="7.28515625" style="10" customWidth="1"/>
    <col min="10261" max="10261" width="8.7109375" style="10" customWidth="1"/>
    <col min="10262" max="10262" width="7.140625" style="10" customWidth="1"/>
    <col min="10263" max="10263" width="8.7109375" style="10" customWidth="1"/>
    <col min="10264" max="10264" width="9.85546875" style="10" customWidth="1"/>
    <col min="10265" max="10494" width="7" style="10"/>
    <col min="10495" max="10495" width="9.7109375" style="10" customWidth="1"/>
    <col min="10496" max="10496" width="9.7109375" style="10" bestFit="1" customWidth="1"/>
    <col min="10497" max="10497" width="7.85546875" style="10" bestFit="1" customWidth="1"/>
    <col min="10498" max="10498" width="10.85546875" style="10" bestFit="1" customWidth="1"/>
    <col min="10499" max="10499" width="9.7109375" style="10" bestFit="1" customWidth="1"/>
    <col min="10500" max="10500" width="10.85546875" style="10" bestFit="1" customWidth="1"/>
    <col min="10501" max="10501" width="7.85546875" style="10" bestFit="1" customWidth="1"/>
    <col min="10502" max="10502" width="10.85546875" style="10" bestFit="1" customWidth="1"/>
    <col min="10503" max="10504" width="9.7109375" style="10" bestFit="1" customWidth="1"/>
    <col min="10505" max="10505" width="5.7109375" style="10" customWidth="1"/>
    <col min="10506" max="10506" width="9.7109375" style="10" bestFit="1" customWidth="1"/>
    <col min="10507" max="10507" width="7" style="10" customWidth="1"/>
    <col min="10508" max="10508" width="2.7109375" style="10" customWidth="1"/>
    <col min="10509" max="10509" width="10.85546875" style="10" bestFit="1" customWidth="1"/>
    <col min="10510" max="10510" width="7.85546875" style="10" bestFit="1" customWidth="1"/>
    <col min="10511" max="10512" width="9.7109375" style="10" bestFit="1" customWidth="1"/>
    <col min="10513" max="10513" width="7.28515625" style="10" customWidth="1"/>
    <col min="10514" max="10514" width="5.7109375" style="10" customWidth="1"/>
    <col min="10515" max="10515" width="7.85546875" style="10" bestFit="1" customWidth="1"/>
    <col min="10516" max="10516" width="7.28515625" style="10" customWidth="1"/>
    <col min="10517" max="10517" width="8.7109375" style="10" customWidth="1"/>
    <col min="10518" max="10518" width="7.140625" style="10" customWidth="1"/>
    <col min="10519" max="10519" width="8.7109375" style="10" customWidth="1"/>
    <col min="10520" max="10520" width="9.85546875" style="10" customWidth="1"/>
    <col min="10521" max="10750" width="7" style="10"/>
    <col min="10751" max="10751" width="9.7109375" style="10" customWidth="1"/>
    <col min="10752" max="10752" width="9.7109375" style="10" bestFit="1" customWidth="1"/>
    <col min="10753" max="10753" width="7.85546875" style="10" bestFit="1" customWidth="1"/>
    <col min="10754" max="10754" width="10.85546875" style="10" bestFit="1" customWidth="1"/>
    <col min="10755" max="10755" width="9.7109375" style="10" bestFit="1" customWidth="1"/>
    <col min="10756" max="10756" width="10.85546875" style="10" bestFit="1" customWidth="1"/>
    <col min="10757" max="10757" width="7.85546875" style="10" bestFit="1" customWidth="1"/>
    <col min="10758" max="10758" width="10.85546875" style="10" bestFit="1" customWidth="1"/>
    <col min="10759" max="10760" width="9.7109375" style="10" bestFit="1" customWidth="1"/>
    <col min="10761" max="10761" width="5.7109375" style="10" customWidth="1"/>
    <col min="10762" max="10762" width="9.7109375" style="10" bestFit="1" customWidth="1"/>
    <col min="10763" max="10763" width="7" style="10" customWidth="1"/>
    <col min="10764" max="10764" width="2.7109375" style="10" customWidth="1"/>
    <col min="10765" max="10765" width="10.85546875" style="10" bestFit="1" customWidth="1"/>
    <col min="10766" max="10766" width="7.85546875" style="10" bestFit="1" customWidth="1"/>
    <col min="10767" max="10768" width="9.7109375" style="10" bestFit="1" customWidth="1"/>
    <col min="10769" max="10769" width="7.28515625" style="10" customWidth="1"/>
    <col min="10770" max="10770" width="5.7109375" style="10" customWidth="1"/>
    <col min="10771" max="10771" width="7.85546875" style="10" bestFit="1" customWidth="1"/>
    <col min="10772" max="10772" width="7.28515625" style="10" customWidth="1"/>
    <col min="10773" max="10773" width="8.7109375" style="10" customWidth="1"/>
    <col min="10774" max="10774" width="7.140625" style="10" customWidth="1"/>
    <col min="10775" max="10775" width="8.7109375" style="10" customWidth="1"/>
    <col min="10776" max="10776" width="9.85546875" style="10" customWidth="1"/>
    <col min="10777" max="11006" width="7" style="10"/>
    <col min="11007" max="11007" width="9.7109375" style="10" customWidth="1"/>
    <col min="11008" max="11008" width="9.7109375" style="10" bestFit="1" customWidth="1"/>
    <col min="11009" max="11009" width="7.85546875" style="10" bestFit="1" customWidth="1"/>
    <col min="11010" max="11010" width="10.85546875" style="10" bestFit="1" customWidth="1"/>
    <col min="11011" max="11011" width="9.7109375" style="10" bestFit="1" customWidth="1"/>
    <col min="11012" max="11012" width="10.85546875" style="10" bestFit="1" customWidth="1"/>
    <col min="11013" max="11013" width="7.85546875" style="10" bestFit="1" customWidth="1"/>
    <col min="11014" max="11014" width="10.85546875" style="10" bestFit="1" customWidth="1"/>
    <col min="11015" max="11016" width="9.7109375" style="10" bestFit="1" customWidth="1"/>
    <col min="11017" max="11017" width="5.7109375" style="10" customWidth="1"/>
    <col min="11018" max="11018" width="9.7109375" style="10" bestFit="1" customWidth="1"/>
    <col min="11019" max="11019" width="7" style="10" customWidth="1"/>
    <col min="11020" max="11020" width="2.7109375" style="10" customWidth="1"/>
    <col min="11021" max="11021" width="10.85546875" style="10" bestFit="1" customWidth="1"/>
    <col min="11022" max="11022" width="7.85546875" style="10" bestFit="1" customWidth="1"/>
    <col min="11023" max="11024" width="9.7109375" style="10" bestFit="1" customWidth="1"/>
    <col min="11025" max="11025" width="7.28515625" style="10" customWidth="1"/>
    <col min="11026" max="11026" width="5.7109375" style="10" customWidth="1"/>
    <col min="11027" max="11027" width="7.85546875" style="10" bestFit="1" customWidth="1"/>
    <col min="11028" max="11028" width="7.28515625" style="10" customWidth="1"/>
    <col min="11029" max="11029" width="8.7109375" style="10" customWidth="1"/>
    <col min="11030" max="11030" width="7.140625" style="10" customWidth="1"/>
    <col min="11031" max="11031" width="8.7109375" style="10" customWidth="1"/>
    <col min="11032" max="11032" width="9.85546875" style="10" customWidth="1"/>
    <col min="11033" max="11262" width="7" style="10"/>
    <col min="11263" max="11263" width="9.7109375" style="10" customWidth="1"/>
    <col min="11264" max="11264" width="9.7109375" style="10" bestFit="1" customWidth="1"/>
    <col min="11265" max="11265" width="7.85546875" style="10" bestFit="1" customWidth="1"/>
    <col min="11266" max="11266" width="10.85546875" style="10" bestFit="1" customWidth="1"/>
    <col min="11267" max="11267" width="9.7109375" style="10" bestFit="1" customWidth="1"/>
    <col min="11268" max="11268" width="10.85546875" style="10" bestFit="1" customWidth="1"/>
    <col min="11269" max="11269" width="7.85546875" style="10" bestFit="1" customWidth="1"/>
    <col min="11270" max="11270" width="10.85546875" style="10" bestFit="1" customWidth="1"/>
    <col min="11271" max="11272" width="9.7109375" style="10" bestFit="1" customWidth="1"/>
    <col min="11273" max="11273" width="5.7109375" style="10" customWidth="1"/>
    <col min="11274" max="11274" width="9.7109375" style="10" bestFit="1" customWidth="1"/>
    <col min="11275" max="11275" width="7" style="10" customWidth="1"/>
    <col min="11276" max="11276" width="2.7109375" style="10" customWidth="1"/>
    <col min="11277" max="11277" width="10.85546875" style="10" bestFit="1" customWidth="1"/>
    <col min="11278" max="11278" width="7.85546875" style="10" bestFit="1" customWidth="1"/>
    <col min="11279" max="11280" width="9.7109375" style="10" bestFit="1" customWidth="1"/>
    <col min="11281" max="11281" width="7.28515625" style="10" customWidth="1"/>
    <col min="11282" max="11282" width="5.7109375" style="10" customWidth="1"/>
    <col min="11283" max="11283" width="7.85546875" style="10" bestFit="1" customWidth="1"/>
    <col min="11284" max="11284" width="7.28515625" style="10" customWidth="1"/>
    <col min="11285" max="11285" width="8.7109375" style="10" customWidth="1"/>
    <col min="11286" max="11286" width="7.140625" style="10" customWidth="1"/>
    <col min="11287" max="11287" width="8.7109375" style="10" customWidth="1"/>
    <col min="11288" max="11288" width="9.85546875" style="10" customWidth="1"/>
    <col min="11289" max="11518" width="7" style="10"/>
    <col min="11519" max="11519" width="9.7109375" style="10" customWidth="1"/>
    <col min="11520" max="11520" width="9.7109375" style="10" bestFit="1" customWidth="1"/>
    <col min="11521" max="11521" width="7.85546875" style="10" bestFit="1" customWidth="1"/>
    <col min="11522" max="11522" width="10.85546875" style="10" bestFit="1" customWidth="1"/>
    <col min="11523" max="11523" width="9.7109375" style="10" bestFit="1" customWidth="1"/>
    <col min="11524" max="11524" width="10.85546875" style="10" bestFit="1" customWidth="1"/>
    <col min="11525" max="11525" width="7.85546875" style="10" bestFit="1" customWidth="1"/>
    <col min="11526" max="11526" width="10.85546875" style="10" bestFit="1" customWidth="1"/>
    <col min="11527" max="11528" width="9.7109375" style="10" bestFit="1" customWidth="1"/>
    <col min="11529" max="11529" width="5.7109375" style="10" customWidth="1"/>
    <col min="11530" max="11530" width="9.7109375" style="10" bestFit="1" customWidth="1"/>
    <col min="11531" max="11531" width="7" style="10" customWidth="1"/>
    <col min="11532" max="11532" width="2.7109375" style="10" customWidth="1"/>
    <col min="11533" max="11533" width="10.85546875" style="10" bestFit="1" customWidth="1"/>
    <col min="11534" max="11534" width="7.85546875" style="10" bestFit="1" customWidth="1"/>
    <col min="11535" max="11536" width="9.7109375" style="10" bestFit="1" customWidth="1"/>
    <col min="11537" max="11537" width="7.28515625" style="10" customWidth="1"/>
    <col min="11538" max="11538" width="5.7109375" style="10" customWidth="1"/>
    <col min="11539" max="11539" width="7.85546875" style="10" bestFit="1" customWidth="1"/>
    <col min="11540" max="11540" width="7.28515625" style="10" customWidth="1"/>
    <col min="11541" max="11541" width="8.7109375" style="10" customWidth="1"/>
    <col min="11542" max="11542" width="7.140625" style="10" customWidth="1"/>
    <col min="11543" max="11543" width="8.7109375" style="10" customWidth="1"/>
    <col min="11544" max="11544" width="9.85546875" style="10" customWidth="1"/>
    <col min="11545" max="11774" width="7" style="10"/>
    <col min="11775" max="11775" width="9.7109375" style="10" customWidth="1"/>
    <col min="11776" max="11776" width="9.7109375" style="10" bestFit="1" customWidth="1"/>
    <col min="11777" max="11777" width="7.85546875" style="10" bestFit="1" customWidth="1"/>
    <col min="11778" max="11778" width="10.85546875" style="10" bestFit="1" customWidth="1"/>
    <col min="11779" max="11779" width="9.7109375" style="10" bestFit="1" customWidth="1"/>
    <col min="11780" max="11780" width="10.85546875" style="10" bestFit="1" customWidth="1"/>
    <col min="11781" max="11781" width="7.85546875" style="10" bestFit="1" customWidth="1"/>
    <col min="11782" max="11782" width="10.85546875" style="10" bestFit="1" customWidth="1"/>
    <col min="11783" max="11784" width="9.7109375" style="10" bestFit="1" customWidth="1"/>
    <col min="11785" max="11785" width="5.7109375" style="10" customWidth="1"/>
    <col min="11786" max="11786" width="9.7109375" style="10" bestFit="1" customWidth="1"/>
    <col min="11787" max="11787" width="7" style="10" customWidth="1"/>
    <col min="11788" max="11788" width="2.7109375" style="10" customWidth="1"/>
    <col min="11789" max="11789" width="10.85546875" style="10" bestFit="1" customWidth="1"/>
    <col min="11790" max="11790" width="7.85546875" style="10" bestFit="1" customWidth="1"/>
    <col min="11791" max="11792" width="9.7109375" style="10" bestFit="1" customWidth="1"/>
    <col min="11793" max="11793" width="7.28515625" style="10" customWidth="1"/>
    <col min="11794" max="11794" width="5.7109375" style="10" customWidth="1"/>
    <col min="11795" max="11795" width="7.85546875" style="10" bestFit="1" customWidth="1"/>
    <col min="11796" max="11796" width="7.28515625" style="10" customWidth="1"/>
    <col min="11797" max="11797" width="8.7109375" style="10" customWidth="1"/>
    <col min="11798" max="11798" width="7.140625" style="10" customWidth="1"/>
    <col min="11799" max="11799" width="8.7109375" style="10" customWidth="1"/>
    <col min="11800" max="11800" width="9.85546875" style="10" customWidth="1"/>
    <col min="11801" max="12030" width="7" style="10"/>
    <col min="12031" max="12031" width="9.7109375" style="10" customWidth="1"/>
    <col min="12032" max="12032" width="9.7109375" style="10" bestFit="1" customWidth="1"/>
    <col min="12033" max="12033" width="7.85546875" style="10" bestFit="1" customWidth="1"/>
    <col min="12034" max="12034" width="10.85546875" style="10" bestFit="1" customWidth="1"/>
    <col min="12035" max="12035" width="9.7109375" style="10" bestFit="1" customWidth="1"/>
    <col min="12036" max="12036" width="10.85546875" style="10" bestFit="1" customWidth="1"/>
    <col min="12037" max="12037" width="7.85546875" style="10" bestFit="1" customWidth="1"/>
    <col min="12038" max="12038" width="10.85546875" style="10" bestFit="1" customWidth="1"/>
    <col min="12039" max="12040" width="9.7109375" style="10" bestFit="1" customWidth="1"/>
    <col min="12041" max="12041" width="5.7109375" style="10" customWidth="1"/>
    <col min="12042" max="12042" width="9.7109375" style="10" bestFit="1" customWidth="1"/>
    <col min="12043" max="12043" width="7" style="10" customWidth="1"/>
    <col min="12044" max="12044" width="2.7109375" style="10" customWidth="1"/>
    <col min="12045" max="12045" width="10.85546875" style="10" bestFit="1" customWidth="1"/>
    <col min="12046" max="12046" width="7.85546875" style="10" bestFit="1" customWidth="1"/>
    <col min="12047" max="12048" width="9.7109375" style="10" bestFit="1" customWidth="1"/>
    <col min="12049" max="12049" width="7.28515625" style="10" customWidth="1"/>
    <col min="12050" max="12050" width="5.7109375" style="10" customWidth="1"/>
    <col min="12051" max="12051" width="7.85546875" style="10" bestFit="1" customWidth="1"/>
    <col min="12052" max="12052" width="7.28515625" style="10" customWidth="1"/>
    <col min="12053" max="12053" width="8.7109375" style="10" customWidth="1"/>
    <col min="12054" max="12054" width="7.140625" style="10" customWidth="1"/>
    <col min="12055" max="12055" width="8.7109375" style="10" customWidth="1"/>
    <col min="12056" max="12056" width="9.85546875" style="10" customWidth="1"/>
    <col min="12057" max="12286" width="7" style="10"/>
    <col min="12287" max="12287" width="9.7109375" style="10" customWidth="1"/>
    <col min="12288" max="12288" width="9.7109375" style="10" bestFit="1" customWidth="1"/>
    <col min="12289" max="12289" width="7.85546875" style="10" bestFit="1" customWidth="1"/>
    <col min="12290" max="12290" width="10.85546875" style="10" bestFit="1" customWidth="1"/>
    <col min="12291" max="12291" width="9.7109375" style="10" bestFit="1" customWidth="1"/>
    <col min="12292" max="12292" width="10.85546875" style="10" bestFit="1" customWidth="1"/>
    <col min="12293" max="12293" width="7.85546875" style="10" bestFit="1" customWidth="1"/>
    <col min="12294" max="12294" width="10.85546875" style="10" bestFit="1" customWidth="1"/>
    <col min="12295" max="12296" width="9.7109375" style="10" bestFit="1" customWidth="1"/>
    <col min="12297" max="12297" width="5.7109375" style="10" customWidth="1"/>
    <col min="12298" max="12298" width="9.7109375" style="10" bestFit="1" customWidth="1"/>
    <col min="12299" max="12299" width="7" style="10" customWidth="1"/>
    <col min="12300" max="12300" width="2.7109375" style="10" customWidth="1"/>
    <col min="12301" max="12301" width="10.85546875" style="10" bestFit="1" customWidth="1"/>
    <col min="12302" max="12302" width="7.85546875" style="10" bestFit="1" customWidth="1"/>
    <col min="12303" max="12304" width="9.7109375" style="10" bestFit="1" customWidth="1"/>
    <col min="12305" max="12305" width="7.28515625" style="10" customWidth="1"/>
    <col min="12306" max="12306" width="5.7109375" style="10" customWidth="1"/>
    <col min="12307" max="12307" width="7.85546875" style="10" bestFit="1" customWidth="1"/>
    <col min="12308" max="12308" width="7.28515625" style="10" customWidth="1"/>
    <col min="12309" max="12309" width="8.7109375" style="10" customWidth="1"/>
    <col min="12310" max="12310" width="7.140625" style="10" customWidth="1"/>
    <col min="12311" max="12311" width="8.7109375" style="10" customWidth="1"/>
    <col min="12312" max="12312" width="9.85546875" style="10" customWidth="1"/>
    <col min="12313" max="12542" width="7" style="10"/>
    <col min="12543" max="12543" width="9.7109375" style="10" customWidth="1"/>
    <col min="12544" max="12544" width="9.7109375" style="10" bestFit="1" customWidth="1"/>
    <col min="12545" max="12545" width="7.85546875" style="10" bestFit="1" customWidth="1"/>
    <col min="12546" max="12546" width="10.85546875" style="10" bestFit="1" customWidth="1"/>
    <col min="12547" max="12547" width="9.7109375" style="10" bestFit="1" customWidth="1"/>
    <col min="12548" max="12548" width="10.85546875" style="10" bestFit="1" customWidth="1"/>
    <col min="12549" max="12549" width="7.85546875" style="10" bestFit="1" customWidth="1"/>
    <col min="12550" max="12550" width="10.85546875" style="10" bestFit="1" customWidth="1"/>
    <col min="12551" max="12552" width="9.7109375" style="10" bestFit="1" customWidth="1"/>
    <col min="12553" max="12553" width="5.7109375" style="10" customWidth="1"/>
    <col min="12554" max="12554" width="9.7109375" style="10" bestFit="1" customWidth="1"/>
    <col min="12555" max="12555" width="7" style="10" customWidth="1"/>
    <col min="12556" max="12556" width="2.7109375" style="10" customWidth="1"/>
    <col min="12557" max="12557" width="10.85546875" style="10" bestFit="1" customWidth="1"/>
    <col min="12558" max="12558" width="7.85546875" style="10" bestFit="1" customWidth="1"/>
    <col min="12559" max="12560" width="9.7109375" style="10" bestFit="1" customWidth="1"/>
    <col min="12561" max="12561" width="7.28515625" style="10" customWidth="1"/>
    <col min="12562" max="12562" width="5.7109375" style="10" customWidth="1"/>
    <col min="12563" max="12563" width="7.85546875" style="10" bestFit="1" customWidth="1"/>
    <col min="12564" max="12564" width="7.28515625" style="10" customWidth="1"/>
    <col min="12565" max="12565" width="8.7109375" style="10" customWidth="1"/>
    <col min="12566" max="12566" width="7.140625" style="10" customWidth="1"/>
    <col min="12567" max="12567" width="8.7109375" style="10" customWidth="1"/>
    <col min="12568" max="12568" width="9.85546875" style="10" customWidth="1"/>
    <col min="12569" max="12798" width="7" style="10"/>
    <col min="12799" max="12799" width="9.7109375" style="10" customWidth="1"/>
    <col min="12800" max="12800" width="9.7109375" style="10" bestFit="1" customWidth="1"/>
    <col min="12801" max="12801" width="7.85546875" style="10" bestFit="1" customWidth="1"/>
    <col min="12802" max="12802" width="10.85546875" style="10" bestFit="1" customWidth="1"/>
    <col min="12803" max="12803" width="9.7109375" style="10" bestFit="1" customWidth="1"/>
    <col min="12804" max="12804" width="10.85546875" style="10" bestFit="1" customWidth="1"/>
    <col min="12805" max="12805" width="7.85546875" style="10" bestFit="1" customWidth="1"/>
    <col min="12806" max="12806" width="10.85546875" style="10" bestFit="1" customWidth="1"/>
    <col min="12807" max="12808" width="9.7109375" style="10" bestFit="1" customWidth="1"/>
    <col min="12809" max="12809" width="5.7109375" style="10" customWidth="1"/>
    <col min="12810" max="12810" width="9.7109375" style="10" bestFit="1" customWidth="1"/>
    <col min="12811" max="12811" width="7" style="10" customWidth="1"/>
    <col min="12812" max="12812" width="2.7109375" style="10" customWidth="1"/>
    <col min="12813" max="12813" width="10.85546875" style="10" bestFit="1" customWidth="1"/>
    <col min="12814" max="12814" width="7.85546875" style="10" bestFit="1" customWidth="1"/>
    <col min="12815" max="12816" width="9.7109375" style="10" bestFit="1" customWidth="1"/>
    <col min="12817" max="12817" width="7.28515625" style="10" customWidth="1"/>
    <col min="12818" max="12818" width="5.7109375" style="10" customWidth="1"/>
    <col min="12819" max="12819" width="7.85546875" style="10" bestFit="1" customWidth="1"/>
    <col min="12820" max="12820" width="7.28515625" style="10" customWidth="1"/>
    <col min="12821" max="12821" width="8.7109375" style="10" customWidth="1"/>
    <col min="12822" max="12822" width="7.140625" style="10" customWidth="1"/>
    <col min="12823" max="12823" width="8.7109375" style="10" customWidth="1"/>
    <col min="12824" max="12824" width="9.85546875" style="10" customWidth="1"/>
    <col min="12825" max="13054" width="7" style="10"/>
    <col min="13055" max="13055" width="9.7109375" style="10" customWidth="1"/>
    <col min="13056" max="13056" width="9.7109375" style="10" bestFit="1" customWidth="1"/>
    <col min="13057" max="13057" width="7.85546875" style="10" bestFit="1" customWidth="1"/>
    <col min="13058" max="13058" width="10.85546875" style="10" bestFit="1" customWidth="1"/>
    <col min="13059" max="13059" width="9.7109375" style="10" bestFit="1" customWidth="1"/>
    <col min="13060" max="13060" width="10.85546875" style="10" bestFit="1" customWidth="1"/>
    <col min="13061" max="13061" width="7.85546875" style="10" bestFit="1" customWidth="1"/>
    <col min="13062" max="13062" width="10.85546875" style="10" bestFit="1" customWidth="1"/>
    <col min="13063" max="13064" width="9.7109375" style="10" bestFit="1" customWidth="1"/>
    <col min="13065" max="13065" width="5.7109375" style="10" customWidth="1"/>
    <col min="13066" max="13066" width="9.7109375" style="10" bestFit="1" customWidth="1"/>
    <col min="13067" max="13067" width="7" style="10" customWidth="1"/>
    <col min="13068" max="13068" width="2.7109375" style="10" customWidth="1"/>
    <col min="13069" max="13069" width="10.85546875" style="10" bestFit="1" customWidth="1"/>
    <col min="13070" max="13070" width="7.85546875" style="10" bestFit="1" customWidth="1"/>
    <col min="13071" max="13072" width="9.7109375" style="10" bestFit="1" customWidth="1"/>
    <col min="13073" max="13073" width="7.28515625" style="10" customWidth="1"/>
    <col min="13074" max="13074" width="5.7109375" style="10" customWidth="1"/>
    <col min="13075" max="13075" width="7.85546875" style="10" bestFit="1" customWidth="1"/>
    <col min="13076" max="13076" width="7.28515625" style="10" customWidth="1"/>
    <col min="13077" max="13077" width="8.7109375" style="10" customWidth="1"/>
    <col min="13078" max="13078" width="7.140625" style="10" customWidth="1"/>
    <col min="13079" max="13079" width="8.7109375" style="10" customWidth="1"/>
    <col min="13080" max="13080" width="9.85546875" style="10" customWidth="1"/>
    <col min="13081" max="13310" width="7" style="10"/>
    <col min="13311" max="13311" width="9.7109375" style="10" customWidth="1"/>
    <col min="13312" max="13312" width="9.7109375" style="10" bestFit="1" customWidth="1"/>
    <col min="13313" max="13313" width="7.85546875" style="10" bestFit="1" customWidth="1"/>
    <col min="13314" max="13314" width="10.85546875" style="10" bestFit="1" customWidth="1"/>
    <col min="13315" max="13315" width="9.7109375" style="10" bestFit="1" customWidth="1"/>
    <col min="13316" max="13316" width="10.85546875" style="10" bestFit="1" customWidth="1"/>
    <col min="13317" max="13317" width="7.85546875" style="10" bestFit="1" customWidth="1"/>
    <col min="13318" max="13318" width="10.85546875" style="10" bestFit="1" customWidth="1"/>
    <col min="13319" max="13320" width="9.7109375" style="10" bestFit="1" customWidth="1"/>
    <col min="13321" max="13321" width="5.7109375" style="10" customWidth="1"/>
    <col min="13322" max="13322" width="9.7109375" style="10" bestFit="1" customWidth="1"/>
    <col min="13323" max="13323" width="7" style="10" customWidth="1"/>
    <col min="13324" max="13324" width="2.7109375" style="10" customWidth="1"/>
    <col min="13325" max="13325" width="10.85546875" style="10" bestFit="1" customWidth="1"/>
    <col min="13326" max="13326" width="7.85546875" style="10" bestFit="1" customWidth="1"/>
    <col min="13327" max="13328" width="9.7109375" style="10" bestFit="1" customWidth="1"/>
    <col min="13329" max="13329" width="7.28515625" style="10" customWidth="1"/>
    <col min="13330" max="13330" width="5.7109375" style="10" customWidth="1"/>
    <col min="13331" max="13331" width="7.85546875" style="10" bestFit="1" customWidth="1"/>
    <col min="13332" max="13332" width="7.28515625" style="10" customWidth="1"/>
    <col min="13333" max="13333" width="8.7109375" style="10" customWidth="1"/>
    <col min="13334" max="13334" width="7.140625" style="10" customWidth="1"/>
    <col min="13335" max="13335" width="8.7109375" style="10" customWidth="1"/>
    <col min="13336" max="13336" width="9.85546875" style="10" customWidth="1"/>
    <col min="13337" max="13566" width="7" style="10"/>
    <col min="13567" max="13567" width="9.7109375" style="10" customWidth="1"/>
    <col min="13568" max="13568" width="9.7109375" style="10" bestFit="1" customWidth="1"/>
    <col min="13569" max="13569" width="7.85546875" style="10" bestFit="1" customWidth="1"/>
    <col min="13570" max="13570" width="10.85546875" style="10" bestFit="1" customWidth="1"/>
    <col min="13571" max="13571" width="9.7109375" style="10" bestFit="1" customWidth="1"/>
    <col min="13572" max="13572" width="10.85546875" style="10" bestFit="1" customWidth="1"/>
    <col min="13573" max="13573" width="7.85546875" style="10" bestFit="1" customWidth="1"/>
    <col min="13574" max="13574" width="10.85546875" style="10" bestFit="1" customWidth="1"/>
    <col min="13575" max="13576" width="9.7109375" style="10" bestFit="1" customWidth="1"/>
    <col min="13577" max="13577" width="5.7109375" style="10" customWidth="1"/>
    <col min="13578" max="13578" width="9.7109375" style="10" bestFit="1" customWidth="1"/>
    <col min="13579" max="13579" width="7" style="10" customWidth="1"/>
    <col min="13580" max="13580" width="2.7109375" style="10" customWidth="1"/>
    <col min="13581" max="13581" width="10.85546875" style="10" bestFit="1" customWidth="1"/>
    <col min="13582" max="13582" width="7.85546875" style="10" bestFit="1" customWidth="1"/>
    <col min="13583" max="13584" width="9.7109375" style="10" bestFit="1" customWidth="1"/>
    <col min="13585" max="13585" width="7.28515625" style="10" customWidth="1"/>
    <col min="13586" max="13586" width="5.7109375" style="10" customWidth="1"/>
    <col min="13587" max="13587" width="7.85546875" style="10" bestFit="1" customWidth="1"/>
    <col min="13588" max="13588" width="7.28515625" style="10" customWidth="1"/>
    <col min="13589" max="13589" width="8.7109375" style="10" customWidth="1"/>
    <col min="13590" max="13590" width="7.140625" style="10" customWidth="1"/>
    <col min="13591" max="13591" width="8.7109375" style="10" customWidth="1"/>
    <col min="13592" max="13592" width="9.85546875" style="10" customWidth="1"/>
    <col min="13593" max="13822" width="7" style="10"/>
    <col min="13823" max="13823" width="9.7109375" style="10" customWidth="1"/>
    <col min="13824" max="13824" width="9.7109375" style="10" bestFit="1" customWidth="1"/>
    <col min="13825" max="13825" width="7.85546875" style="10" bestFit="1" customWidth="1"/>
    <col min="13826" max="13826" width="10.85546875" style="10" bestFit="1" customWidth="1"/>
    <col min="13827" max="13827" width="9.7109375" style="10" bestFit="1" customWidth="1"/>
    <col min="13828" max="13828" width="10.85546875" style="10" bestFit="1" customWidth="1"/>
    <col min="13829" max="13829" width="7.85546875" style="10" bestFit="1" customWidth="1"/>
    <col min="13830" max="13830" width="10.85546875" style="10" bestFit="1" customWidth="1"/>
    <col min="13831" max="13832" width="9.7109375" style="10" bestFit="1" customWidth="1"/>
    <col min="13833" max="13833" width="5.7109375" style="10" customWidth="1"/>
    <col min="13834" max="13834" width="9.7109375" style="10" bestFit="1" customWidth="1"/>
    <col min="13835" max="13835" width="7" style="10" customWidth="1"/>
    <col min="13836" max="13836" width="2.7109375" style="10" customWidth="1"/>
    <col min="13837" max="13837" width="10.85546875" style="10" bestFit="1" customWidth="1"/>
    <col min="13838" max="13838" width="7.85546875" style="10" bestFit="1" customWidth="1"/>
    <col min="13839" max="13840" width="9.7109375" style="10" bestFit="1" customWidth="1"/>
    <col min="13841" max="13841" width="7.28515625" style="10" customWidth="1"/>
    <col min="13842" max="13842" width="5.7109375" style="10" customWidth="1"/>
    <col min="13843" max="13843" width="7.85546875" style="10" bestFit="1" customWidth="1"/>
    <col min="13844" max="13844" width="7.28515625" style="10" customWidth="1"/>
    <col min="13845" max="13845" width="8.7109375" style="10" customWidth="1"/>
    <col min="13846" max="13846" width="7.140625" style="10" customWidth="1"/>
    <col min="13847" max="13847" width="8.7109375" style="10" customWidth="1"/>
    <col min="13848" max="13848" width="9.85546875" style="10" customWidth="1"/>
    <col min="13849" max="14078" width="7" style="10"/>
    <col min="14079" max="14079" width="9.7109375" style="10" customWidth="1"/>
    <col min="14080" max="14080" width="9.7109375" style="10" bestFit="1" customWidth="1"/>
    <col min="14081" max="14081" width="7.85546875" style="10" bestFit="1" customWidth="1"/>
    <col min="14082" max="14082" width="10.85546875" style="10" bestFit="1" customWidth="1"/>
    <col min="14083" max="14083" width="9.7109375" style="10" bestFit="1" customWidth="1"/>
    <col min="14084" max="14084" width="10.85546875" style="10" bestFit="1" customWidth="1"/>
    <col min="14085" max="14085" width="7.85546875" style="10" bestFit="1" customWidth="1"/>
    <col min="14086" max="14086" width="10.85546875" style="10" bestFit="1" customWidth="1"/>
    <col min="14087" max="14088" width="9.7109375" style="10" bestFit="1" customWidth="1"/>
    <col min="14089" max="14089" width="5.7109375" style="10" customWidth="1"/>
    <col min="14090" max="14090" width="9.7109375" style="10" bestFit="1" customWidth="1"/>
    <col min="14091" max="14091" width="7" style="10" customWidth="1"/>
    <col min="14092" max="14092" width="2.7109375" style="10" customWidth="1"/>
    <col min="14093" max="14093" width="10.85546875" style="10" bestFit="1" customWidth="1"/>
    <col min="14094" max="14094" width="7.85546875" style="10" bestFit="1" customWidth="1"/>
    <col min="14095" max="14096" width="9.7109375" style="10" bestFit="1" customWidth="1"/>
    <col min="14097" max="14097" width="7.28515625" style="10" customWidth="1"/>
    <col min="14098" max="14098" width="5.7109375" style="10" customWidth="1"/>
    <col min="14099" max="14099" width="7.85546875" style="10" bestFit="1" customWidth="1"/>
    <col min="14100" max="14100" width="7.28515625" style="10" customWidth="1"/>
    <col min="14101" max="14101" width="8.7109375" style="10" customWidth="1"/>
    <col min="14102" max="14102" width="7.140625" style="10" customWidth="1"/>
    <col min="14103" max="14103" width="8.7109375" style="10" customWidth="1"/>
    <col min="14104" max="14104" width="9.85546875" style="10" customWidth="1"/>
    <col min="14105" max="14334" width="7" style="10"/>
    <col min="14335" max="14335" width="9.7109375" style="10" customWidth="1"/>
    <col min="14336" max="14336" width="9.7109375" style="10" bestFit="1" customWidth="1"/>
    <col min="14337" max="14337" width="7.85546875" style="10" bestFit="1" customWidth="1"/>
    <col min="14338" max="14338" width="10.85546875" style="10" bestFit="1" customWidth="1"/>
    <col min="14339" max="14339" width="9.7109375" style="10" bestFit="1" customWidth="1"/>
    <col min="14340" max="14340" width="10.85546875" style="10" bestFit="1" customWidth="1"/>
    <col min="14341" max="14341" width="7.85546875" style="10" bestFit="1" customWidth="1"/>
    <col min="14342" max="14342" width="10.85546875" style="10" bestFit="1" customWidth="1"/>
    <col min="14343" max="14344" width="9.7109375" style="10" bestFit="1" customWidth="1"/>
    <col min="14345" max="14345" width="5.7109375" style="10" customWidth="1"/>
    <col min="14346" max="14346" width="9.7109375" style="10" bestFit="1" customWidth="1"/>
    <col min="14347" max="14347" width="7" style="10" customWidth="1"/>
    <col min="14348" max="14348" width="2.7109375" style="10" customWidth="1"/>
    <col min="14349" max="14349" width="10.85546875" style="10" bestFit="1" customWidth="1"/>
    <col min="14350" max="14350" width="7.85546875" style="10" bestFit="1" customWidth="1"/>
    <col min="14351" max="14352" width="9.7109375" style="10" bestFit="1" customWidth="1"/>
    <col min="14353" max="14353" width="7.28515625" style="10" customWidth="1"/>
    <col min="14354" max="14354" width="5.7109375" style="10" customWidth="1"/>
    <col min="14355" max="14355" width="7.85546875" style="10" bestFit="1" customWidth="1"/>
    <col min="14356" max="14356" width="7.28515625" style="10" customWidth="1"/>
    <col min="14357" max="14357" width="8.7109375" style="10" customWidth="1"/>
    <col min="14358" max="14358" width="7.140625" style="10" customWidth="1"/>
    <col min="14359" max="14359" width="8.7109375" style="10" customWidth="1"/>
    <col min="14360" max="14360" width="9.85546875" style="10" customWidth="1"/>
    <col min="14361" max="14590" width="7" style="10"/>
    <col min="14591" max="14591" width="9.7109375" style="10" customWidth="1"/>
    <col min="14592" max="14592" width="9.7109375" style="10" bestFit="1" customWidth="1"/>
    <col min="14593" max="14593" width="7.85546875" style="10" bestFit="1" customWidth="1"/>
    <col min="14594" max="14594" width="10.85546875" style="10" bestFit="1" customWidth="1"/>
    <col min="14595" max="14595" width="9.7109375" style="10" bestFit="1" customWidth="1"/>
    <col min="14596" max="14596" width="10.85546875" style="10" bestFit="1" customWidth="1"/>
    <col min="14597" max="14597" width="7.85546875" style="10" bestFit="1" customWidth="1"/>
    <col min="14598" max="14598" width="10.85546875" style="10" bestFit="1" customWidth="1"/>
    <col min="14599" max="14600" width="9.7109375" style="10" bestFit="1" customWidth="1"/>
    <col min="14601" max="14601" width="5.7109375" style="10" customWidth="1"/>
    <col min="14602" max="14602" width="9.7109375" style="10" bestFit="1" customWidth="1"/>
    <col min="14603" max="14603" width="7" style="10" customWidth="1"/>
    <col min="14604" max="14604" width="2.7109375" style="10" customWidth="1"/>
    <col min="14605" max="14605" width="10.85546875" style="10" bestFit="1" customWidth="1"/>
    <col min="14606" max="14606" width="7.85546875" style="10" bestFit="1" customWidth="1"/>
    <col min="14607" max="14608" width="9.7109375" style="10" bestFit="1" customWidth="1"/>
    <col min="14609" max="14609" width="7.28515625" style="10" customWidth="1"/>
    <col min="14610" max="14610" width="5.7109375" style="10" customWidth="1"/>
    <col min="14611" max="14611" width="7.85546875" style="10" bestFit="1" customWidth="1"/>
    <col min="14612" max="14612" width="7.28515625" style="10" customWidth="1"/>
    <col min="14613" max="14613" width="8.7109375" style="10" customWidth="1"/>
    <col min="14614" max="14614" width="7.140625" style="10" customWidth="1"/>
    <col min="14615" max="14615" width="8.7109375" style="10" customWidth="1"/>
    <col min="14616" max="14616" width="9.85546875" style="10" customWidth="1"/>
    <col min="14617" max="14846" width="7" style="10"/>
    <col min="14847" max="14847" width="9.7109375" style="10" customWidth="1"/>
    <col min="14848" max="14848" width="9.7109375" style="10" bestFit="1" customWidth="1"/>
    <col min="14849" max="14849" width="7.85546875" style="10" bestFit="1" customWidth="1"/>
    <col min="14850" max="14850" width="10.85546875" style="10" bestFit="1" customWidth="1"/>
    <col min="14851" max="14851" width="9.7109375" style="10" bestFit="1" customWidth="1"/>
    <col min="14852" max="14852" width="10.85546875" style="10" bestFit="1" customWidth="1"/>
    <col min="14853" max="14853" width="7.85546875" style="10" bestFit="1" customWidth="1"/>
    <col min="14854" max="14854" width="10.85546875" style="10" bestFit="1" customWidth="1"/>
    <col min="14855" max="14856" width="9.7109375" style="10" bestFit="1" customWidth="1"/>
    <col min="14857" max="14857" width="5.7109375" style="10" customWidth="1"/>
    <col min="14858" max="14858" width="9.7109375" style="10" bestFit="1" customWidth="1"/>
    <col min="14859" max="14859" width="7" style="10" customWidth="1"/>
    <col min="14860" max="14860" width="2.7109375" style="10" customWidth="1"/>
    <col min="14861" max="14861" width="10.85546875" style="10" bestFit="1" customWidth="1"/>
    <col min="14862" max="14862" width="7.85546875" style="10" bestFit="1" customWidth="1"/>
    <col min="14863" max="14864" width="9.7109375" style="10" bestFit="1" customWidth="1"/>
    <col min="14865" max="14865" width="7.28515625" style="10" customWidth="1"/>
    <col min="14866" max="14866" width="5.7109375" style="10" customWidth="1"/>
    <col min="14867" max="14867" width="7.85546875" style="10" bestFit="1" customWidth="1"/>
    <col min="14868" max="14868" width="7.28515625" style="10" customWidth="1"/>
    <col min="14869" max="14869" width="8.7109375" style="10" customWidth="1"/>
    <col min="14870" max="14870" width="7.140625" style="10" customWidth="1"/>
    <col min="14871" max="14871" width="8.7109375" style="10" customWidth="1"/>
    <col min="14872" max="14872" width="9.85546875" style="10" customWidth="1"/>
    <col min="14873" max="15102" width="7" style="10"/>
    <col min="15103" max="15103" width="9.7109375" style="10" customWidth="1"/>
    <col min="15104" max="15104" width="9.7109375" style="10" bestFit="1" customWidth="1"/>
    <col min="15105" max="15105" width="7.85546875" style="10" bestFit="1" customWidth="1"/>
    <col min="15106" max="15106" width="10.85546875" style="10" bestFit="1" customWidth="1"/>
    <col min="15107" max="15107" width="9.7109375" style="10" bestFit="1" customWidth="1"/>
    <col min="15108" max="15108" width="10.85546875" style="10" bestFit="1" customWidth="1"/>
    <col min="15109" max="15109" width="7.85546875" style="10" bestFit="1" customWidth="1"/>
    <col min="15110" max="15110" width="10.85546875" style="10" bestFit="1" customWidth="1"/>
    <col min="15111" max="15112" width="9.7109375" style="10" bestFit="1" customWidth="1"/>
    <col min="15113" max="15113" width="5.7109375" style="10" customWidth="1"/>
    <col min="15114" max="15114" width="9.7109375" style="10" bestFit="1" customWidth="1"/>
    <col min="15115" max="15115" width="7" style="10" customWidth="1"/>
    <col min="15116" max="15116" width="2.7109375" style="10" customWidth="1"/>
    <col min="15117" max="15117" width="10.85546875" style="10" bestFit="1" customWidth="1"/>
    <col min="15118" max="15118" width="7.85546875" style="10" bestFit="1" customWidth="1"/>
    <col min="15119" max="15120" width="9.7109375" style="10" bestFit="1" customWidth="1"/>
    <col min="15121" max="15121" width="7.28515625" style="10" customWidth="1"/>
    <col min="15122" max="15122" width="5.7109375" style="10" customWidth="1"/>
    <col min="15123" max="15123" width="7.85546875" style="10" bestFit="1" customWidth="1"/>
    <col min="15124" max="15124" width="7.28515625" style="10" customWidth="1"/>
    <col min="15125" max="15125" width="8.7109375" style="10" customWidth="1"/>
    <col min="15126" max="15126" width="7.140625" style="10" customWidth="1"/>
    <col min="15127" max="15127" width="8.7109375" style="10" customWidth="1"/>
    <col min="15128" max="15128" width="9.85546875" style="10" customWidth="1"/>
    <col min="15129" max="15358" width="7" style="10"/>
    <col min="15359" max="15359" width="9.7109375" style="10" customWidth="1"/>
    <col min="15360" max="15360" width="9.7109375" style="10" bestFit="1" customWidth="1"/>
    <col min="15361" max="15361" width="7.85546875" style="10" bestFit="1" customWidth="1"/>
    <col min="15362" max="15362" width="10.85546875" style="10" bestFit="1" customWidth="1"/>
    <col min="15363" max="15363" width="9.7109375" style="10" bestFit="1" customWidth="1"/>
    <col min="15364" max="15364" width="10.85546875" style="10" bestFit="1" customWidth="1"/>
    <col min="15365" max="15365" width="7.85546875" style="10" bestFit="1" customWidth="1"/>
    <col min="15366" max="15366" width="10.85546875" style="10" bestFit="1" customWidth="1"/>
    <col min="15367" max="15368" width="9.7109375" style="10" bestFit="1" customWidth="1"/>
    <col min="15369" max="15369" width="5.7109375" style="10" customWidth="1"/>
    <col min="15370" max="15370" width="9.7109375" style="10" bestFit="1" customWidth="1"/>
    <col min="15371" max="15371" width="7" style="10" customWidth="1"/>
    <col min="15372" max="15372" width="2.7109375" style="10" customWidth="1"/>
    <col min="15373" max="15373" width="10.85546875" style="10" bestFit="1" customWidth="1"/>
    <col min="15374" max="15374" width="7.85546875" style="10" bestFit="1" customWidth="1"/>
    <col min="15375" max="15376" width="9.7109375" style="10" bestFit="1" customWidth="1"/>
    <col min="15377" max="15377" width="7.28515625" style="10" customWidth="1"/>
    <col min="15378" max="15378" width="5.7109375" style="10" customWidth="1"/>
    <col min="15379" max="15379" width="7.85546875" style="10" bestFit="1" customWidth="1"/>
    <col min="15380" max="15380" width="7.28515625" style="10" customWidth="1"/>
    <col min="15381" max="15381" width="8.7109375" style="10" customWidth="1"/>
    <col min="15382" max="15382" width="7.140625" style="10" customWidth="1"/>
    <col min="15383" max="15383" width="8.7109375" style="10" customWidth="1"/>
    <col min="15384" max="15384" width="9.85546875" style="10" customWidth="1"/>
    <col min="15385" max="15614" width="7" style="10"/>
    <col min="15615" max="15615" width="9.7109375" style="10" customWidth="1"/>
    <col min="15616" max="15616" width="9.7109375" style="10" bestFit="1" customWidth="1"/>
    <col min="15617" max="15617" width="7.85546875" style="10" bestFit="1" customWidth="1"/>
    <col min="15618" max="15618" width="10.85546875" style="10" bestFit="1" customWidth="1"/>
    <col min="15619" max="15619" width="9.7109375" style="10" bestFit="1" customWidth="1"/>
    <col min="15620" max="15620" width="10.85546875" style="10" bestFit="1" customWidth="1"/>
    <col min="15621" max="15621" width="7.85546875" style="10" bestFit="1" customWidth="1"/>
    <col min="15622" max="15622" width="10.85546875" style="10" bestFit="1" customWidth="1"/>
    <col min="15623" max="15624" width="9.7109375" style="10" bestFit="1" customWidth="1"/>
    <col min="15625" max="15625" width="5.7109375" style="10" customWidth="1"/>
    <col min="15626" max="15626" width="9.7109375" style="10" bestFit="1" customWidth="1"/>
    <col min="15627" max="15627" width="7" style="10" customWidth="1"/>
    <col min="15628" max="15628" width="2.7109375" style="10" customWidth="1"/>
    <col min="15629" max="15629" width="10.85546875" style="10" bestFit="1" customWidth="1"/>
    <col min="15630" max="15630" width="7.85546875" style="10" bestFit="1" customWidth="1"/>
    <col min="15631" max="15632" width="9.7109375" style="10" bestFit="1" customWidth="1"/>
    <col min="15633" max="15633" width="7.28515625" style="10" customWidth="1"/>
    <col min="15634" max="15634" width="5.7109375" style="10" customWidth="1"/>
    <col min="15635" max="15635" width="7.85546875" style="10" bestFit="1" customWidth="1"/>
    <col min="15636" max="15636" width="7.28515625" style="10" customWidth="1"/>
    <col min="15637" max="15637" width="8.7109375" style="10" customWidth="1"/>
    <col min="15638" max="15638" width="7.140625" style="10" customWidth="1"/>
    <col min="15639" max="15639" width="8.7109375" style="10" customWidth="1"/>
    <col min="15640" max="15640" width="9.85546875" style="10" customWidth="1"/>
    <col min="15641" max="15870" width="7" style="10"/>
    <col min="15871" max="15871" width="9.7109375" style="10" customWidth="1"/>
    <col min="15872" max="15872" width="9.7109375" style="10" bestFit="1" customWidth="1"/>
    <col min="15873" max="15873" width="7.85546875" style="10" bestFit="1" customWidth="1"/>
    <col min="15874" max="15874" width="10.85546875" style="10" bestFit="1" customWidth="1"/>
    <col min="15875" max="15875" width="9.7109375" style="10" bestFit="1" customWidth="1"/>
    <col min="15876" max="15876" width="10.85546875" style="10" bestFit="1" customWidth="1"/>
    <col min="15877" max="15877" width="7.85546875" style="10" bestFit="1" customWidth="1"/>
    <col min="15878" max="15878" width="10.85546875" style="10" bestFit="1" customWidth="1"/>
    <col min="15879" max="15880" width="9.7109375" style="10" bestFit="1" customWidth="1"/>
    <col min="15881" max="15881" width="5.7109375" style="10" customWidth="1"/>
    <col min="15882" max="15882" width="9.7109375" style="10" bestFit="1" customWidth="1"/>
    <col min="15883" max="15883" width="7" style="10" customWidth="1"/>
    <col min="15884" max="15884" width="2.7109375" style="10" customWidth="1"/>
    <col min="15885" max="15885" width="10.85546875" style="10" bestFit="1" customWidth="1"/>
    <col min="15886" max="15886" width="7.85546875" style="10" bestFit="1" customWidth="1"/>
    <col min="15887" max="15888" width="9.7109375" style="10" bestFit="1" customWidth="1"/>
    <col min="15889" max="15889" width="7.28515625" style="10" customWidth="1"/>
    <col min="15890" max="15890" width="5.7109375" style="10" customWidth="1"/>
    <col min="15891" max="15891" width="7.85546875" style="10" bestFit="1" customWidth="1"/>
    <col min="15892" max="15892" width="7.28515625" style="10" customWidth="1"/>
    <col min="15893" max="15893" width="8.7109375" style="10" customWidth="1"/>
    <col min="15894" max="15894" width="7.140625" style="10" customWidth="1"/>
    <col min="15895" max="15895" width="8.7109375" style="10" customWidth="1"/>
    <col min="15896" max="15896" width="9.85546875" style="10" customWidth="1"/>
    <col min="15897" max="16126" width="7" style="10"/>
    <col min="16127" max="16127" width="9.7109375" style="10" customWidth="1"/>
    <col min="16128" max="16128" width="9.7109375" style="10" bestFit="1" customWidth="1"/>
    <col min="16129" max="16129" width="7.85546875" style="10" bestFit="1" customWidth="1"/>
    <col min="16130" max="16130" width="10.85546875" style="10" bestFit="1" customWidth="1"/>
    <col min="16131" max="16131" width="9.7109375" style="10" bestFit="1" customWidth="1"/>
    <col min="16132" max="16132" width="10.85546875" style="10" bestFit="1" customWidth="1"/>
    <col min="16133" max="16133" width="7.85546875" style="10" bestFit="1" customWidth="1"/>
    <col min="16134" max="16134" width="10.85546875" style="10" bestFit="1" customWidth="1"/>
    <col min="16135" max="16136" width="9.7109375" style="10" bestFit="1" customWidth="1"/>
    <col min="16137" max="16137" width="5.7109375" style="10" customWidth="1"/>
    <col min="16138" max="16138" width="9.7109375" style="10" bestFit="1" customWidth="1"/>
    <col min="16139" max="16139" width="7" style="10" customWidth="1"/>
    <col min="16140" max="16140" width="2.7109375" style="10" customWidth="1"/>
    <col min="16141" max="16141" width="10.85546875" style="10" bestFit="1" customWidth="1"/>
    <col min="16142" max="16142" width="7.85546875" style="10" bestFit="1" customWidth="1"/>
    <col min="16143" max="16144" width="9.7109375" style="10" bestFit="1" customWidth="1"/>
    <col min="16145" max="16145" width="7.28515625" style="10" customWidth="1"/>
    <col min="16146" max="16146" width="5.7109375" style="10" customWidth="1"/>
    <col min="16147" max="16147" width="7.85546875" style="10" bestFit="1" customWidth="1"/>
    <col min="16148" max="16148" width="7.28515625" style="10" customWidth="1"/>
    <col min="16149" max="16149" width="8.7109375" style="10" customWidth="1"/>
    <col min="16150" max="16150" width="7.140625" style="10" customWidth="1"/>
    <col min="16151" max="16151" width="8.7109375" style="10" customWidth="1"/>
    <col min="16152" max="16152" width="9.85546875" style="10" customWidth="1"/>
    <col min="16153" max="16384" width="7" style="10"/>
  </cols>
  <sheetData>
    <row r="1" spans="1:24" ht="24.95" customHeight="1">
      <c r="A1" s="88" t="s">
        <v>65</v>
      </c>
      <c r="B1" s="88"/>
    </row>
    <row r="2" spans="1:24" s="41" customFormat="1" ht="24.95" customHeight="1">
      <c r="A2" s="92" t="s">
        <v>26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 t="s">
        <v>83</v>
      </c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s="5" customFormat="1" ht="23.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s="69" customFormat="1" ht="15" customHeight="1" thickBot="1">
      <c r="A4" s="81" t="s">
        <v>84</v>
      </c>
      <c r="M4" s="70"/>
      <c r="N4" s="70"/>
      <c r="X4" s="82" t="s">
        <v>85</v>
      </c>
    </row>
    <row r="5" spans="1:24" s="6" customFormat="1">
      <c r="A5" s="89" t="s">
        <v>78</v>
      </c>
      <c r="B5" s="85" t="s">
        <v>66</v>
      </c>
      <c r="C5" s="65"/>
      <c r="D5" s="66"/>
      <c r="E5" s="66"/>
      <c r="F5" s="85" t="s">
        <v>67</v>
      </c>
      <c r="G5" s="83"/>
      <c r="H5" s="83"/>
      <c r="I5" s="84"/>
      <c r="J5" s="85" t="s">
        <v>68</v>
      </c>
      <c r="K5" s="83"/>
      <c r="L5" s="83"/>
      <c r="M5" s="83"/>
      <c r="N5" s="83" t="s">
        <v>69</v>
      </c>
      <c r="O5" s="83"/>
      <c r="P5" s="83"/>
      <c r="Q5" s="84"/>
      <c r="R5" s="85" t="s">
        <v>70</v>
      </c>
      <c r="S5" s="83"/>
      <c r="T5" s="83"/>
      <c r="U5" s="84"/>
      <c r="V5" s="85" t="s">
        <v>71</v>
      </c>
      <c r="W5" s="83"/>
      <c r="X5" s="83"/>
    </row>
    <row r="6" spans="1:24" s="6" customFormat="1" ht="36">
      <c r="A6" s="90"/>
      <c r="B6" s="91"/>
      <c r="C6" s="63" t="s">
        <v>77</v>
      </c>
      <c r="D6" s="63" t="s">
        <v>73</v>
      </c>
      <c r="E6" s="63" t="s">
        <v>74</v>
      </c>
      <c r="F6" s="64"/>
      <c r="G6" s="63" t="s">
        <v>72</v>
      </c>
      <c r="H6" s="63" t="s">
        <v>73</v>
      </c>
      <c r="I6" s="63" t="s">
        <v>74</v>
      </c>
      <c r="J6" s="64"/>
      <c r="K6" s="63" t="s">
        <v>75</v>
      </c>
      <c r="L6" s="63" t="s">
        <v>76</v>
      </c>
      <c r="M6" s="67" t="s">
        <v>74</v>
      </c>
      <c r="N6" s="68"/>
      <c r="O6" s="63" t="s">
        <v>75</v>
      </c>
      <c r="P6" s="63" t="s">
        <v>76</v>
      </c>
      <c r="Q6" s="63" t="s">
        <v>74</v>
      </c>
      <c r="R6" s="64"/>
      <c r="S6" s="63" t="s">
        <v>75</v>
      </c>
      <c r="T6" s="63" t="s">
        <v>76</v>
      </c>
      <c r="U6" s="63" t="s">
        <v>74</v>
      </c>
      <c r="V6" s="64"/>
      <c r="W6" s="63" t="s">
        <v>77</v>
      </c>
      <c r="X6" s="67" t="s">
        <v>73</v>
      </c>
    </row>
    <row r="7" spans="1:24" s="8" customFormat="1" ht="20.100000000000001" customHeight="1">
      <c r="A7" s="75">
        <v>2016</v>
      </c>
      <c r="B7" s="57">
        <v>54698</v>
      </c>
      <c r="C7" s="58">
        <v>365</v>
      </c>
      <c r="D7" s="58">
        <v>51166</v>
      </c>
      <c r="E7" s="58">
        <v>3167</v>
      </c>
      <c r="F7" s="58">
        <v>36279</v>
      </c>
      <c r="G7" s="58">
        <v>99</v>
      </c>
      <c r="H7" s="58">
        <v>35078</v>
      </c>
      <c r="I7" s="58">
        <v>1102</v>
      </c>
      <c r="J7" s="58">
        <v>2460</v>
      </c>
      <c r="K7" s="58">
        <v>96</v>
      </c>
      <c r="L7" s="58">
        <v>1979</v>
      </c>
      <c r="M7" s="58">
        <v>385</v>
      </c>
      <c r="N7" s="58">
        <v>15603</v>
      </c>
      <c r="O7" s="58">
        <v>159</v>
      </c>
      <c r="P7" s="58">
        <v>13967</v>
      </c>
      <c r="Q7" s="58">
        <v>1477</v>
      </c>
      <c r="R7" s="58">
        <v>356</v>
      </c>
      <c r="S7" s="58">
        <v>11</v>
      </c>
      <c r="T7" s="58">
        <v>142</v>
      </c>
      <c r="U7" s="58">
        <v>203</v>
      </c>
      <c r="V7" s="58">
        <v>8974</v>
      </c>
      <c r="W7" s="58">
        <v>101</v>
      </c>
      <c r="X7" s="58">
        <v>8884</v>
      </c>
    </row>
    <row r="8" spans="1:24" s="8" customFormat="1" ht="20.100000000000001" customHeight="1">
      <c r="A8" s="75">
        <v>2017</v>
      </c>
      <c r="B8" s="57">
        <v>59172</v>
      </c>
      <c r="C8" s="58">
        <v>391</v>
      </c>
      <c r="D8" s="58">
        <v>55604</v>
      </c>
      <c r="E8" s="58">
        <v>3177</v>
      </c>
      <c r="F8" s="58">
        <v>40291</v>
      </c>
      <c r="G8" s="58">
        <v>113</v>
      </c>
      <c r="H8" s="58">
        <v>39105</v>
      </c>
      <c r="I8" s="58">
        <v>1073</v>
      </c>
      <c r="J8" s="58">
        <v>2535</v>
      </c>
      <c r="K8" s="58">
        <v>101</v>
      </c>
      <c r="L8" s="58">
        <v>2018</v>
      </c>
      <c r="M8" s="58">
        <v>416</v>
      </c>
      <c r="N8" s="58">
        <v>15996</v>
      </c>
      <c r="O8" s="58">
        <v>166</v>
      </c>
      <c r="P8" s="58">
        <v>14341</v>
      </c>
      <c r="Q8" s="58">
        <v>1489</v>
      </c>
      <c r="R8" s="58">
        <v>350</v>
      </c>
      <c r="S8" s="58">
        <v>11</v>
      </c>
      <c r="T8" s="58">
        <v>140</v>
      </c>
      <c r="U8" s="58">
        <v>199</v>
      </c>
      <c r="V8" s="58">
        <v>9001</v>
      </c>
      <c r="W8" s="58">
        <v>103</v>
      </c>
      <c r="X8" s="58">
        <v>8898</v>
      </c>
    </row>
    <row r="9" spans="1:24" s="9" customFormat="1" ht="20.100000000000001" customHeight="1">
      <c r="A9" s="75">
        <v>2018</v>
      </c>
      <c r="B9" s="57">
        <v>63051</v>
      </c>
      <c r="C9" s="58">
        <v>447</v>
      </c>
      <c r="D9" s="58">
        <v>59357</v>
      </c>
      <c r="E9" s="58">
        <v>3247</v>
      </c>
      <c r="F9" s="58">
        <v>43653</v>
      </c>
      <c r="G9" s="58">
        <v>146</v>
      </c>
      <c r="H9" s="58">
        <v>42377</v>
      </c>
      <c r="I9" s="58">
        <v>1130</v>
      </c>
      <c r="J9" s="58">
        <v>2573</v>
      </c>
      <c r="K9" s="58">
        <v>105</v>
      </c>
      <c r="L9" s="58">
        <v>2048</v>
      </c>
      <c r="M9" s="58">
        <v>420</v>
      </c>
      <c r="N9" s="58">
        <v>16442</v>
      </c>
      <c r="O9" s="58">
        <v>184</v>
      </c>
      <c r="P9" s="58">
        <v>14764</v>
      </c>
      <c r="Q9" s="58">
        <v>1494</v>
      </c>
      <c r="R9" s="58">
        <v>383</v>
      </c>
      <c r="S9" s="58">
        <v>12</v>
      </c>
      <c r="T9" s="58">
        <v>168</v>
      </c>
      <c r="U9" s="58">
        <v>203</v>
      </c>
      <c r="V9" s="58">
        <v>9009</v>
      </c>
      <c r="W9" s="58">
        <v>111</v>
      </c>
      <c r="X9" s="58">
        <v>8898</v>
      </c>
    </row>
    <row r="10" spans="1:24" s="9" customFormat="1" ht="20.100000000000001" customHeight="1">
      <c r="A10" s="75">
        <v>2019</v>
      </c>
      <c r="B10" s="57">
        <v>65414</v>
      </c>
      <c r="C10" s="58">
        <v>468</v>
      </c>
      <c r="D10" s="58">
        <v>61695</v>
      </c>
      <c r="E10" s="58">
        <v>3251</v>
      </c>
      <c r="F10" s="58">
        <v>45700</v>
      </c>
      <c r="G10" s="58">
        <v>150</v>
      </c>
      <c r="H10" s="58">
        <v>44457</v>
      </c>
      <c r="I10" s="58">
        <v>1093</v>
      </c>
      <c r="J10" s="58">
        <v>2584</v>
      </c>
      <c r="K10" s="58">
        <v>111</v>
      </c>
      <c r="L10" s="58">
        <v>2091</v>
      </c>
      <c r="M10" s="58">
        <v>382</v>
      </c>
      <c r="N10" s="58">
        <v>16684</v>
      </c>
      <c r="O10" s="58">
        <v>190</v>
      </c>
      <c r="P10" s="58">
        <v>14951</v>
      </c>
      <c r="Q10" s="58">
        <v>1543</v>
      </c>
      <c r="R10" s="58">
        <v>446</v>
      </c>
      <c r="S10" s="58">
        <v>17</v>
      </c>
      <c r="T10" s="58">
        <v>196</v>
      </c>
      <c r="U10" s="58">
        <v>233</v>
      </c>
      <c r="V10" s="58">
        <v>8948</v>
      </c>
      <c r="W10" s="58">
        <v>119</v>
      </c>
      <c r="X10" s="58">
        <v>8829</v>
      </c>
    </row>
    <row r="11" spans="1:24" s="9" customFormat="1" ht="20.100000000000001" customHeight="1">
      <c r="A11" s="75">
        <v>2020</v>
      </c>
      <c r="B11" s="57">
        <f>SUM(C11:E11)</f>
        <v>67726</v>
      </c>
      <c r="C11" s="58">
        <v>473</v>
      </c>
      <c r="D11" s="58">
        <v>64011</v>
      </c>
      <c r="E11" s="58">
        <v>3242</v>
      </c>
      <c r="F11" s="58">
        <v>47842</v>
      </c>
      <c r="G11" s="58">
        <v>142</v>
      </c>
      <c r="H11" s="58">
        <v>46690</v>
      </c>
      <c r="I11" s="58">
        <v>1010</v>
      </c>
      <c r="J11" s="58">
        <v>2556</v>
      </c>
      <c r="K11" s="58">
        <v>118</v>
      </c>
      <c r="L11" s="58">
        <v>2056</v>
      </c>
      <c r="M11" s="58">
        <v>382</v>
      </c>
      <c r="N11" s="58">
        <v>16817</v>
      </c>
      <c r="O11" s="58">
        <v>196</v>
      </c>
      <c r="P11" s="58">
        <v>15035</v>
      </c>
      <c r="Q11" s="58">
        <v>1586</v>
      </c>
      <c r="R11" s="58">
        <v>511</v>
      </c>
      <c r="S11" s="58">
        <v>17</v>
      </c>
      <c r="T11" s="58">
        <v>230</v>
      </c>
      <c r="U11" s="58">
        <v>264</v>
      </c>
      <c r="V11" s="58">
        <f>SUM(W11:X11)</f>
        <v>9022</v>
      </c>
      <c r="W11" s="58">
        <v>117</v>
      </c>
      <c r="X11" s="58">
        <v>8905</v>
      </c>
    </row>
    <row r="12" spans="1:24" s="9" customFormat="1" ht="30" customHeight="1">
      <c r="A12" s="78">
        <v>2021</v>
      </c>
      <c r="B12" s="79">
        <v>69733</v>
      </c>
      <c r="C12" s="80">
        <v>482</v>
      </c>
      <c r="D12" s="80">
        <v>66056</v>
      </c>
      <c r="E12" s="80">
        <v>3195</v>
      </c>
      <c r="F12" s="80">
        <v>49921</v>
      </c>
      <c r="G12" s="80">
        <v>142</v>
      </c>
      <c r="H12" s="80">
        <v>48843</v>
      </c>
      <c r="I12" s="80">
        <v>936</v>
      </c>
      <c r="J12" s="80">
        <v>2485</v>
      </c>
      <c r="K12" s="80">
        <v>124</v>
      </c>
      <c r="L12" s="80">
        <v>2001</v>
      </c>
      <c r="M12" s="80">
        <v>360</v>
      </c>
      <c r="N12" s="80">
        <v>16760</v>
      </c>
      <c r="O12" s="80">
        <v>198</v>
      </c>
      <c r="P12" s="80">
        <v>14930</v>
      </c>
      <c r="Q12" s="80">
        <v>1632</v>
      </c>
      <c r="R12" s="80">
        <v>567</v>
      </c>
      <c r="S12" s="80">
        <v>18</v>
      </c>
      <c r="T12" s="80">
        <v>282</v>
      </c>
      <c r="U12" s="80">
        <v>267</v>
      </c>
      <c r="V12" s="80">
        <v>8300</v>
      </c>
      <c r="W12" s="80">
        <v>104</v>
      </c>
      <c r="X12" s="80">
        <v>8196</v>
      </c>
    </row>
    <row r="13" spans="1:24" s="8" customFormat="1" ht="20.100000000000001" customHeight="1">
      <c r="A13" s="76" t="s">
        <v>52</v>
      </c>
      <c r="B13" s="57">
        <v>68110</v>
      </c>
      <c r="C13" s="58">
        <v>469</v>
      </c>
      <c r="D13" s="58">
        <v>64406</v>
      </c>
      <c r="E13" s="58">
        <v>3235</v>
      </c>
      <c r="F13" s="58">
        <v>48155</v>
      </c>
      <c r="G13" s="59">
        <v>141</v>
      </c>
      <c r="H13" s="59">
        <v>47005</v>
      </c>
      <c r="I13" s="59">
        <v>1009</v>
      </c>
      <c r="J13" s="58">
        <v>2554</v>
      </c>
      <c r="K13" s="59">
        <v>116</v>
      </c>
      <c r="L13" s="59">
        <v>2065</v>
      </c>
      <c r="M13" s="59">
        <v>373</v>
      </c>
      <c r="N13" s="58">
        <v>16890</v>
      </c>
      <c r="O13" s="59">
        <v>195</v>
      </c>
      <c r="P13" s="59">
        <v>15102</v>
      </c>
      <c r="Q13" s="59">
        <v>1593</v>
      </c>
      <c r="R13" s="58">
        <v>511</v>
      </c>
      <c r="S13" s="59">
        <v>17</v>
      </c>
      <c r="T13" s="59">
        <v>234</v>
      </c>
      <c r="U13" s="59">
        <v>260</v>
      </c>
      <c r="V13" s="58">
        <v>9020</v>
      </c>
      <c r="W13" s="59">
        <v>117</v>
      </c>
      <c r="X13" s="59">
        <v>8903</v>
      </c>
    </row>
    <row r="14" spans="1:24" s="8" customFormat="1" ht="20.100000000000001" customHeight="1">
      <c r="A14" s="76" t="s">
        <v>27</v>
      </c>
      <c r="B14" s="57">
        <v>68375</v>
      </c>
      <c r="C14" s="58">
        <v>472</v>
      </c>
      <c r="D14" s="58">
        <v>64694</v>
      </c>
      <c r="E14" s="58">
        <v>3209</v>
      </c>
      <c r="F14" s="58">
        <v>48413</v>
      </c>
      <c r="G14" s="59">
        <v>141</v>
      </c>
      <c r="H14" s="59">
        <v>47324</v>
      </c>
      <c r="I14" s="59">
        <v>948</v>
      </c>
      <c r="J14" s="58">
        <v>2539</v>
      </c>
      <c r="K14" s="59">
        <v>119</v>
      </c>
      <c r="L14" s="59">
        <v>2051</v>
      </c>
      <c r="M14" s="59">
        <v>369</v>
      </c>
      <c r="N14" s="58">
        <v>16907</v>
      </c>
      <c r="O14" s="59">
        <v>195</v>
      </c>
      <c r="P14" s="59">
        <v>15083</v>
      </c>
      <c r="Q14" s="59">
        <v>1629</v>
      </c>
      <c r="R14" s="58">
        <v>516</v>
      </c>
      <c r="S14" s="59">
        <v>17</v>
      </c>
      <c r="T14" s="59">
        <v>236</v>
      </c>
      <c r="U14" s="59">
        <v>263</v>
      </c>
      <c r="V14" s="58">
        <v>9013</v>
      </c>
      <c r="W14" s="59">
        <v>117</v>
      </c>
      <c r="X14" s="59">
        <v>8896</v>
      </c>
    </row>
    <row r="15" spans="1:24" s="8" customFormat="1" ht="20.100000000000001" customHeight="1">
      <c r="A15" s="76" t="s">
        <v>53</v>
      </c>
      <c r="B15" s="57">
        <v>68560</v>
      </c>
      <c r="C15" s="58">
        <v>470</v>
      </c>
      <c r="D15" s="58">
        <v>64926</v>
      </c>
      <c r="E15" s="58">
        <v>3164</v>
      </c>
      <c r="F15" s="58">
        <v>48667</v>
      </c>
      <c r="G15" s="59">
        <v>139</v>
      </c>
      <c r="H15" s="59">
        <v>47597</v>
      </c>
      <c r="I15" s="59">
        <v>931</v>
      </c>
      <c r="J15" s="58">
        <v>2533</v>
      </c>
      <c r="K15" s="59">
        <v>119</v>
      </c>
      <c r="L15" s="59">
        <v>2047</v>
      </c>
      <c r="M15" s="59">
        <v>367</v>
      </c>
      <c r="N15" s="58">
        <v>16844</v>
      </c>
      <c r="O15" s="59">
        <v>195</v>
      </c>
      <c r="P15" s="59">
        <v>15044</v>
      </c>
      <c r="Q15" s="59">
        <v>1605</v>
      </c>
      <c r="R15" s="58">
        <v>516</v>
      </c>
      <c r="S15" s="59">
        <v>17</v>
      </c>
      <c r="T15" s="59">
        <v>238</v>
      </c>
      <c r="U15" s="59">
        <v>261</v>
      </c>
      <c r="V15" s="58">
        <v>9008</v>
      </c>
      <c r="W15" s="59">
        <v>117</v>
      </c>
      <c r="X15" s="59">
        <v>8891</v>
      </c>
    </row>
    <row r="16" spans="1:24" s="8" customFormat="1" ht="20.100000000000001" customHeight="1">
      <c r="A16" s="76" t="s">
        <v>54</v>
      </c>
      <c r="B16" s="57">
        <v>68653</v>
      </c>
      <c r="C16" s="58">
        <v>468</v>
      </c>
      <c r="D16" s="58">
        <v>65017</v>
      </c>
      <c r="E16" s="58">
        <v>3168</v>
      </c>
      <c r="F16" s="58">
        <v>48856</v>
      </c>
      <c r="G16" s="59">
        <v>139</v>
      </c>
      <c r="H16" s="59">
        <v>47794</v>
      </c>
      <c r="I16" s="59">
        <v>923</v>
      </c>
      <c r="J16" s="58">
        <v>2521</v>
      </c>
      <c r="K16" s="59">
        <v>118</v>
      </c>
      <c r="L16" s="59">
        <v>2032</v>
      </c>
      <c r="M16" s="59">
        <v>371</v>
      </c>
      <c r="N16" s="58">
        <v>16760</v>
      </c>
      <c r="O16" s="59">
        <v>194</v>
      </c>
      <c r="P16" s="59">
        <v>14954</v>
      </c>
      <c r="Q16" s="59">
        <v>1612</v>
      </c>
      <c r="R16" s="58">
        <v>516</v>
      </c>
      <c r="S16" s="59">
        <v>17</v>
      </c>
      <c r="T16" s="59">
        <v>237</v>
      </c>
      <c r="U16" s="59">
        <v>262</v>
      </c>
      <c r="V16" s="58">
        <v>9021</v>
      </c>
      <c r="W16" s="59">
        <v>117</v>
      </c>
      <c r="X16" s="59">
        <v>8904</v>
      </c>
    </row>
    <row r="17" spans="1:24" s="8" customFormat="1" ht="20.100000000000001" customHeight="1">
      <c r="A17" s="76" t="s">
        <v>55</v>
      </c>
      <c r="B17" s="57">
        <v>68776</v>
      </c>
      <c r="C17" s="58">
        <v>467</v>
      </c>
      <c r="D17" s="58">
        <v>65135</v>
      </c>
      <c r="E17" s="58">
        <v>3174</v>
      </c>
      <c r="F17" s="58">
        <v>49055</v>
      </c>
      <c r="G17" s="59">
        <v>139</v>
      </c>
      <c r="H17" s="59">
        <v>47993</v>
      </c>
      <c r="I17" s="59">
        <v>923</v>
      </c>
      <c r="J17" s="58">
        <v>2520</v>
      </c>
      <c r="K17" s="59">
        <v>118</v>
      </c>
      <c r="L17" s="59">
        <v>2031</v>
      </c>
      <c r="M17" s="59">
        <v>371</v>
      </c>
      <c r="N17" s="58">
        <v>16683</v>
      </c>
      <c r="O17" s="59">
        <v>194</v>
      </c>
      <c r="P17" s="59">
        <v>14876</v>
      </c>
      <c r="Q17" s="59">
        <v>1613</v>
      </c>
      <c r="R17" s="58">
        <v>518</v>
      </c>
      <c r="S17" s="59">
        <v>16</v>
      </c>
      <c r="T17" s="59">
        <v>235</v>
      </c>
      <c r="U17" s="59">
        <v>267</v>
      </c>
      <c r="V17" s="58">
        <v>9025</v>
      </c>
      <c r="W17" s="59">
        <v>119</v>
      </c>
      <c r="X17" s="59">
        <v>8906</v>
      </c>
    </row>
    <row r="18" spans="1:24" s="8" customFormat="1" ht="20.100000000000001" customHeight="1">
      <c r="A18" s="76" t="s">
        <v>56</v>
      </c>
      <c r="B18" s="57">
        <v>68872</v>
      </c>
      <c r="C18" s="58">
        <v>462</v>
      </c>
      <c r="D18" s="58">
        <v>65229</v>
      </c>
      <c r="E18" s="58">
        <v>3181</v>
      </c>
      <c r="F18" s="58">
        <v>49131</v>
      </c>
      <c r="G18" s="59">
        <v>140</v>
      </c>
      <c r="H18" s="59">
        <v>48064</v>
      </c>
      <c r="I18" s="59">
        <v>927</v>
      </c>
      <c r="J18" s="58">
        <v>2517</v>
      </c>
      <c r="K18" s="59">
        <v>117</v>
      </c>
      <c r="L18" s="59">
        <v>2034</v>
      </c>
      <c r="M18" s="59">
        <v>366</v>
      </c>
      <c r="N18" s="58">
        <v>16700</v>
      </c>
      <c r="O18" s="59">
        <v>189</v>
      </c>
      <c r="P18" s="59">
        <v>14895</v>
      </c>
      <c r="Q18" s="59">
        <v>1616</v>
      </c>
      <c r="R18" s="58">
        <v>524</v>
      </c>
      <c r="S18" s="59">
        <v>16</v>
      </c>
      <c r="T18" s="59">
        <v>236</v>
      </c>
      <c r="U18" s="59">
        <v>272</v>
      </c>
      <c r="V18" s="58">
        <v>9026</v>
      </c>
      <c r="W18" s="59">
        <v>118</v>
      </c>
      <c r="X18" s="59">
        <v>8908</v>
      </c>
    </row>
    <row r="19" spans="1:24" s="8" customFormat="1" ht="20.100000000000001" customHeight="1">
      <c r="A19" s="76" t="s">
        <v>57</v>
      </c>
      <c r="B19" s="57">
        <v>69056</v>
      </c>
      <c r="C19" s="58">
        <v>470</v>
      </c>
      <c r="D19" s="58">
        <v>65437</v>
      </c>
      <c r="E19" s="58">
        <v>3149</v>
      </c>
      <c r="F19" s="58">
        <v>49287</v>
      </c>
      <c r="G19" s="59">
        <v>140</v>
      </c>
      <c r="H19" s="59">
        <v>48256</v>
      </c>
      <c r="I19" s="59">
        <v>891</v>
      </c>
      <c r="J19" s="58">
        <v>2511</v>
      </c>
      <c r="K19" s="59">
        <v>120</v>
      </c>
      <c r="L19" s="59">
        <v>2025</v>
      </c>
      <c r="M19" s="59">
        <v>366</v>
      </c>
      <c r="N19" s="58">
        <v>16735</v>
      </c>
      <c r="O19" s="59">
        <v>194</v>
      </c>
      <c r="P19" s="59">
        <v>14912</v>
      </c>
      <c r="Q19" s="59">
        <v>1629</v>
      </c>
      <c r="R19" s="58">
        <v>523</v>
      </c>
      <c r="S19" s="59">
        <v>16</v>
      </c>
      <c r="T19" s="59">
        <v>244</v>
      </c>
      <c r="U19" s="59">
        <v>263</v>
      </c>
      <c r="V19" s="58">
        <v>9021</v>
      </c>
      <c r="W19" s="59">
        <v>118</v>
      </c>
      <c r="X19" s="59">
        <v>8903</v>
      </c>
    </row>
    <row r="20" spans="1:24" s="8" customFormat="1" ht="20.100000000000001" customHeight="1">
      <c r="A20" s="76" t="s">
        <v>58</v>
      </c>
      <c r="B20" s="57">
        <v>69156</v>
      </c>
      <c r="C20" s="58">
        <v>469</v>
      </c>
      <c r="D20" s="58">
        <v>65549</v>
      </c>
      <c r="E20" s="58">
        <v>3138</v>
      </c>
      <c r="F20" s="58">
        <v>49362</v>
      </c>
      <c r="G20" s="59">
        <v>140</v>
      </c>
      <c r="H20" s="59">
        <v>48342</v>
      </c>
      <c r="I20" s="59">
        <v>880</v>
      </c>
      <c r="J20" s="58">
        <v>2511</v>
      </c>
      <c r="K20" s="59">
        <v>119</v>
      </c>
      <c r="L20" s="59">
        <v>2027</v>
      </c>
      <c r="M20" s="59">
        <v>365</v>
      </c>
      <c r="N20" s="58">
        <v>16761</v>
      </c>
      <c r="O20" s="59">
        <v>194</v>
      </c>
      <c r="P20" s="59">
        <v>14932</v>
      </c>
      <c r="Q20" s="59">
        <v>1635</v>
      </c>
      <c r="R20" s="58">
        <v>522</v>
      </c>
      <c r="S20" s="59">
        <v>16</v>
      </c>
      <c r="T20" s="59">
        <v>248</v>
      </c>
      <c r="U20" s="59">
        <v>258</v>
      </c>
      <c r="V20" s="58">
        <v>9103</v>
      </c>
      <c r="W20" s="59">
        <v>117</v>
      </c>
      <c r="X20" s="59">
        <v>8986</v>
      </c>
    </row>
    <row r="21" spans="1:24" s="8" customFormat="1" ht="20.100000000000001" customHeight="1">
      <c r="A21" s="76" t="s">
        <v>59</v>
      </c>
      <c r="B21" s="57">
        <v>69264</v>
      </c>
      <c r="C21" s="58">
        <v>473</v>
      </c>
      <c r="D21" s="58">
        <v>65659</v>
      </c>
      <c r="E21" s="58">
        <v>3132</v>
      </c>
      <c r="F21" s="58">
        <v>49453</v>
      </c>
      <c r="G21" s="59">
        <v>140</v>
      </c>
      <c r="H21" s="59">
        <v>48445</v>
      </c>
      <c r="I21" s="59">
        <v>868</v>
      </c>
      <c r="J21" s="58">
        <v>2502</v>
      </c>
      <c r="K21" s="59">
        <v>120</v>
      </c>
      <c r="L21" s="59">
        <v>2018</v>
      </c>
      <c r="M21" s="59">
        <v>364</v>
      </c>
      <c r="N21" s="58">
        <v>16771</v>
      </c>
      <c r="O21" s="59">
        <v>197</v>
      </c>
      <c r="P21" s="59">
        <v>14936</v>
      </c>
      <c r="Q21" s="59">
        <v>1638</v>
      </c>
      <c r="R21" s="58">
        <v>538</v>
      </c>
      <c r="S21" s="59">
        <v>16</v>
      </c>
      <c r="T21" s="59">
        <v>260</v>
      </c>
      <c r="U21" s="59">
        <v>262</v>
      </c>
      <c r="V21" s="58">
        <v>8642</v>
      </c>
      <c r="W21" s="59">
        <v>116</v>
      </c>
      <c r="X21" s="59">
        <v>8526</v>
      </c>
    </row>
    <row r="22" spans="1:24" s="8" customFormat="1" ht="20.100000000000001" customHeight="1">
      <c r="A22" s="76" t="s">
        <v>60</v>
      </c>
      <c r="B22" s="57">
        <v>69579</v>
      </c>
      <c r="C22" s="58">
        <v>474</v>
      </c>
      <c r="D22" s="58">
        <v>65818</v>
      </c>
      <c r="E22" s="58">
        <v>3287</v>
      </c>
      <c r="F22" s="58">
        <v>49798</v>
      </c>
      <c r="G22" s="59">
        <v>140</v>
      </c>
      <c r="H22" s="59">
        <v>48639</v>
      </c>
      <c r="I22" s="59">
        <v>1019</v>
      </c>
      <c r="J22" s="58">
        <v>2509</v>
      </c>
      <c r="K22" s="59">
        <v>120</v>
      </c>
      <c r="L22" s="59">
        <v>2024</v>
      </c>
      <c r="M22" s="59">
        <v>365</v>
      </c>
      <c r="N22" s="58">
        <v>16730</v>
      </c>
      <c r="O22" s="59">
        <v>197</v>
      </c>
      <c r="P22" s="59">
        <v>14897</v>
      </c>
      <c r="Q22" s="59">
        <v>1636</v>
      </c>
      <c r="R22" s="58">
        <v>542</v>
      </c>
      <c r="S22" s="59">
        <v>17</v>
      </c>
      <c r="T22" s="59">
        <v>258</v>
      </c>
      <c r="U22" s="59">
        <v>267</v>
      </c>
      <c r="V22" s="58">
        <v>8519</v>
      </c>
      <c r="W22" s="59">
        <v>111</v>
      </c>
      <c r="X22" s="59">
        <v>8408</v>
      </c>
    </row>
    <row r="23" spans="1:24" s="8" customFormat="1" ht="20.100000000000001" customHeight="1">
      <c r="A23" s="76" t="s">
        <v>61</v>
      </c>
      <c r="B23" s="57">
        <v>69776</v>
      </c>
      <c r="C23" s="58">
        <v>481</v>
      </c>
      <c r="D23" s="58">
        <v>66006</v>
      </c>
      <c r="E23" s="58">
        <v>3289</v>
      </c>
      <c r="F23" s="58">
        <v>49976</v>
      </c>
      <c r="G23" s="59">
        <v>141</v>
      </c>
      <c r="H23" s="59">
        <v>48804</v>
      </c>
      <c r="I23" s="59">
        <v>1031</v>
      </c>
      <c r="J23" s="58">
        <v>2496</v>
      </c>
      <c r="K23" s="59">
        <v>122</v>
      </c>
      <c r="L23" s="59">
        <v>2015</v>
      </c>
      <c r="M23" s="59">
        <v>359</v>
      </c>
      <c r="N23" s="58">
        <v>16749</v>
      </c>
      <c r="O23" s="59">
        <v>201</v>
      </c>
      <c r="P23" s="59">
        <v>14914</v>
      </c>
      <c r="Q23" s="59">
        <v>1634</v>
      </c>
      <c r="R23" s="58">
        <v>555</v>
      </c>
      <c r="S23" s="59">
        <v>17</v>
      </c>
      <c r="T23" s="59">
        <v>273</v>
      </c>
      <c r="U23" s="59">
        <v>265</v>
      </c>
      <c r="V23" s="58">
        <v>8480</v>
      </c>
      <c r="W23" s="59">
        <v>111</v>
      </c>
      <c r="X23" s="59">
        <v>8369</v>
      </c>
    </row>
    <row r="24" spans="1:24" s="8" customFormat="1" ht="20.100000000000001" customHeight="1">
      <c r="A24" s="77" t="s">
        <v>62</v>
      </c>
      <c r="B24" s="60">
        <v>69733</v>
      </c>
      <c r="C24" s="61">
        <v>482</v>
      </c>
      <c r="D24" s="61">
        <v>66056</v>
      </c>
      <c r="E24" s="61">
        <v>3195</v>
      </c>
      <c r="F24" s="61">
        <v>49921</v>
      </c>
      <c r="G24" s="61">
        <v>142</v>
      </c>
      <c r="H24" s="61">
        <v>48843</v>
      </c>
      <c r="I24" s="61">
        <v>936</v>
      </c>
      <c r="J24" s="61">
        <v>2485</v>
      </c>
      <c r="K24" s="61">
        <v>124</v>
      </c>
      <c r="L24" s="61">
        <v>2001</v>
      </c>
      <c r="M24" s="61">
        <v>360</v>
      </c>
      <c r="N24" s="61">
        <v>16760</v>
      </c>
      <c r="O24" s="61">
        <v>198</v>
      </c>
      <c r="P24" s="61">
        <v>14930</v>
      </c>
      <c r="Q24" s="61">
        <v>1632</v>
      </c>
      <c r="R24" s="61">
        <v>567</v>
      </c>
      <c r="S24" s="61">
        <v>18</v>
      </c>
      <c r="T24" s="61">
        <v>282</v>
      </c>
      <c r="U24" s="61">
        <v>267</v>
      </c>
      <c r="V24" s="61">
        <v>8300</v>
      </c>
      <c r="W24" s="62">
        <v>104</v>
      </c>
      <c r="X24" s="62">
        <v>8196</v>
      </c>
    </row>
    <row r="25" spans="1:24" s="69" customFormat="1" ht="13.5" customHeight="1">
      <c r="A25" s="73" t="s">
        <v>79</v>
      </c>
      <c r="M25" s="70"/>
      <c r="N25" s="86" t="s">
        <v>81</v>
      </c>
      <c r="O25" s="86"/>
      <c r="P25" s="86"/>
      <c r="Q25" s="86"/>
      <c r="T25" s="71"/>
      <c r="X25" s="72"/>
    </row>
    <row r="26" spans="1:24" s="69" customFormat="1" ht="13.5" customHeight="1">
      <c r="A26" s="74" t="s">
        <v>80</v>
      </c>
      <c r="M26" s="70"/>
      <c r="N26" s="87" t="s">
        <v>82</v>
      </c>
      <c r="O26" s="87"/>
      <c r="P26" s="87"/>
      <c r="Q26" s="87"/>
      <c r="X26" s="70"/>
    </row>
  </sheetData>
  <mergeCells count="12">
    <mergeCell ref="N2:X2"/>
    <mergeCell ref="A1:B1"/>
    <mergeCell ref="A5:A6"/>
    <mergeCell ref="B5:B6"/>
    <mergeCell ref="F5:I5"/>
    <mergeCell ref="J5:M5"/>
    <mergeCell ref="A2:M2"/>
    <mergeCell ref="N5:Q5"/>
    <mergeCell ref="R5:U5"/>
    <mergeCell ref="V5:X5"/>
    <mergeCell ref="N25:Q25"/>
    <mergeCell ref="N26:Q26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7" fitToHeight="0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Normal="100" zoomScaleSheetLayoutView="100" workbookViewId="0">
      <selection activeCell="G19" sqref="G19"/>
    </sheetView>
  </sheetViews>
  <sheetFormatPr defaultRowHeight="12"/>
  <cols>
    <col min="1" max="1" width="7.140625" style="10" customWidth="1"/>
    <col min="2" max="11" width="12.7109375" style="10" customWidth="1"/>
    <col min="12" max="12" width="12.7109375" style="11" customWidth="1"/>
    <col min="13" max="17" width="12.7109375" style="10" customWidth="1"/>
    <col min="18" max="255" width="9.140625" style="10"/>
    <col min="256" max="256" width="7.140625" style="10" customWidth="1"/>
    <col min="257" max="257" width="8.140625" style="10" customWidth="1"/>
    <col min="258" max="258" width="13.140625" style="10" customWidth="1"/>
    <col min="259" max="259" width="8.140625" style="10" customWidth="1"/>
    <col min="260" max="260" width="14.5703125" style="10" customWidth="1"/>
    <col min="261" max="261" width="7" style="10" customWidth="1"/>
    <col min="262" max="262" width="9.28515625" style="10" customWidth="1"/>
    <col min="263" max="263" width="7" style="10" customWidth="1"/>
    <col min="264" max="264" width="10" style="10" customWidth="1"/>
    <col min="265" max="265" width="8.140625" style="10" customWidth="1"/>
    <col min="266" max="266" width="9.7109375" style="10" customWidth="1"/>
    <col min="267" max="267" width="2.7109375" style="10" customWidth="1"/>
    <col min="268" max="268" width="9.140625" style="10"/>
    <col min="269" max="269" width="11.85546875" style="10" bestFit="1" customWidth="1"/>
    <col min="270" max="511" width="9.140625" style="10"/>
    <col min="512" max="512" width="7.140625" style="10" customWidth="1"/>
    <col min="513" max="513" width="8.140625" style="10" customWidth="1"/>
    <col min="514" max="514" width="13.140625" style="10" customWidth="1"/>
    <col min="515" max="515" width="8.140625" style="10" customWidth="1"/>
    <col min="516" max="516" width="14.5703125" style="10" customWidth="1"/>
    <col min="517" max="517" width="7" style="10" customWidth="1"/>
    <col min="518" max="518" width="9.28515625" style="10" customWidth="1"/>
    <col min="519" max="519" width="7" style="10" customWidth="1"/>
    <col min="520" max="520" width="10" style="10" customWidth="1"/>
    <col min="521" max="521" width="8.140625" style="10" customWidth="1"/>
    <col min="522" max="522" width="9.7109375" style="10" customWidth="1"/>
    <col min="523" max="523" width="2.7109375" style="10" customWidth="1"/>
    <col min="524" max="524" width="9.140625" style="10"/>
    <col min="525" max="525" width="11.85546875" style="10" bestFit="1" customWidth="1"/>
    <col min="526" max="767" width="9.140625" style="10"/>
    <col min="768" max="768" width="7.140625" style="10" customWidth="1"/>
    <col min="769" max="769" width="8.140625" style="10" customWidth="1"/>
    <col min="770" max="770" width="13.140625" style="10" customWidth="1"/>
    <col min="771" max="771" width="8.140625" style="10" customWidth="1"/>
    <col min="772" max="772" width="14.5703125" style="10" customWidth="1"/>
    <col min="773" max="773" width="7" style="10" customWidth="1"/>
    <col min="774" max="774" width="9.28515625" style="10" customWidth="1"/>
    <col min="775" max="775" width="7" style="10" customWidth="1"/>
    <col min="776" max="776" width="10" style="10" customWidth="1"/>
    <col min="777" max="777" width="8.140625" style="10" customWidth="1"/>
    <col min="778" max="778" width="9.7109375" style="10" customWidth="1"/>
    <col min="779" max="779" width="2.7109375" style="10" customWidth="1"/>
    <col min="780" max="780" width="9.140625" style="10"/>
    <col min="781" max="781" width="11.85546875" style="10" bestFit="1" customWidth="1"/>
    <col min="782" max="1023" width="9.140625" style="10"/>
    <col min="1024" max="1024" width="7.140625" style="10" customWidth="1"/>
    <col min="1025" max="1025" width="8.140625" style="10" customWidth="1"/>
    <col min="1026" max="1026" width="13.140625" style="10" customWidth="1"/>
    <col min="1027" max="1027" width="8.140625" style="10" customWidth="1"/>
    <col min="1028" max="1028" width="14.5703125" style="10" customWidth="1"/>
    <col min="1029" max="1029" width="7" style="10" customWidth="1"/>
    <col min="1030" max="1030" width="9.28515625" style="10" customWidth="1"/>
    <col min="1031" max="1031" width="7" style="10" customWidth="1"/>
    <col min="1032" max="1032" width="10" style="10" customWidth="1"/>
    <col min="1033" max="1033" width="8.140625" style="10" customWidth="1"/>
    <col min="1034" max="1034" width="9.7109375" style="10" customWidth="1"/>
    <col min="1035" max="1035" width="2.7109375" style="10" customWidth="1"/>
    <col min="1036" max="1036" width="9.140625" style="10"/>
    <col min="1037" max="1037" width="11.85546875" style="10" bestFit="1" customWidth="1"/>
    <col min="1038" max="1279" width="9.140625" style="10"/>
    <col min="1280" max="1280" width="7.140625" style="10" customWidth="1"/>
    <col min="1281" max="1281" width="8.140625" style="10" customWidth="1"/>
    <col min="1282" max="1282" width="13.140625" style="10" customWidth="1"/>
    <col min="1283" max="1283" width="8.140625" style="10" customWidth="1"/>
    <col min="1284" max="1284" width="14.5703125" style="10" customWidth="1"/>
    <col min="1285" max="1285" width="7" style="10" customWidth="1"/>
    <col min="1286" max="1286" width="9.28515625" style="10" customWidth="1"/>
    <col min="1287" max="1287" width="7" style="10" customWidth="1"/>
    <col min="1288" max="1288" width="10" style="10" customWidth="1"/>
    <col min="1289" max="1289" width="8.140625" style="10" customWidth="1"/>
    <col min="1290" max="1290" width="9.7109375" style="10" customWidth="1"/>
    <col min="1291" max="1291" width="2.7109375" style="10" customWidth="1"/>
    <col min="1292" max="1292" width="9.140625" style="10"/>
    <col min="1293" max="1293" width="11.85546875" style="10" bestFit="1" customWidth="1"/>
    <col min="1294" max="1535" width="9.140625" style="10"/>
    <col min="1536" max="1536" width="7.140625" style="10" customWidth="1"/>
    <col min="1537" max="1537" width="8.140625" style="10" customWidth="1"/>
    <col min="1538" max="1538" width="13.140625" style="10" customWidth="1"/>
    <col min="1539" max="1539" width="8.140625" style="10" customWidth="1"/>
    <col min="1540" max="1540" width="14.5703125" style="10" customWidth="1"/>
    <col min="1541" max="1541" width="7" style="10" customWidth="1"/>
    <col min="1542" max="1542" width="9.28515625" style="10" customWidth="1"/>
    <col min="1543" max="1543" width="7" style="10" customWidth="1"/>
    <col min="1544" max="1544" width="10" style="10" customWidth="1"/>
    <col min="1545" max="1545" width="8.140625" style="10" customWidth="1"/>
    <col min="1546" max="1546" width="9.7109375" style="10" customWidth="1"/>
    <col min="1547" max="1547" width="2.7109375" style="10" customWidth="1"/>
    <col min="1548" max="1548" width="9.140625" style="10"/>
    <col min="1549" max="1549" width="11.85546875" style="10" bestFit="1" customWidth="1"/>
    <col min="1550" max="1791" width="9.140625" style="10"/>
    <col min="1792" max="1792" width="7.140625" style="10" customWidth="1"/>
    <col min="1793" max="1793" width="8.140625" style="10" customWidth="1"/>
    <col min="1794" max="1794" width="13.140625" style="10" customWidth="1"/>
    <col min="1795" max="1795" width="8.140625" style="10" customWidth="1"/>
    <col min="1796" max="1796" width="14.5703125" style="10" customWidth="1"/>
    <col min="1797" max="1797" width="7" style="10" customWidth="1"/>
    <col min="1798" max="1798" width="9.28515625" style="10" customWidth="1"/>
    <col min="1799" max="1799" width="7" style="10" customWidth="1"/>
    <col min="1800" max="1800" width="10" style="10" customWidth="1"/>
    <col min="1801" max="1801" width="8.140625" style="10" customWidth="1"/>
    <col min="1802" max="1802" width="9.7109375" style="10" customWidth="1"/>
    <col min="1803" max="1803" width="2.7109375" style="10" customWidth="1"/>
    <col min="1804" max="1804" width="9.140625" style="10"/>
    <col min="1805" max="1805" width="11.85546875" style="10" bestFit="1" customWidth="1"/>
    <col min="1806" max="2047" width="9.140625" style="10"/>
    <col min="2048" max="2048" width="7.140625" style="10" customWidth="1"/>
    <col min="2049" max="2049" width="8.140625" style="10" customWidth="1"/>
    <col min="2050" max="2050" width="13.140625" style="10" customWidth="1"/>
    <col min="2051" max="2051" width="8.140625" style="10" customWidth="1"/>
    <col min="2052" max="2052" width="14.5703125" style="10" customWidth="1"/>
    <col min="2053" max="2053" width="7" style="10" customWidth="1"/>
    <col min="2054" max="2054" width="9.28515625" style="10" customWidth="1"/>
    <col min="2055" max="2055" width="7" style="10" customWidth="1"/>
    <col min="2056" max="2056" width="10" style="10" customWidth="1"/>
    <col min="2057" max="2057" width="8.140625" style="10" customWidth="1"/>
    <col min="2058" max="2058" width="9.7109375" style="10" customWidth="1"/>
    <col min="2059" max="2059" width="2.7109375" style="10" customWidth="1"/>
    <col min="2060" max="2060" width="9.140625" style="10"/>
    <col min="2061" max="2061" width="11.85546875" style="10" bestFit="1" customWidth="1"/>
    <col min="2062" max="2303" width="9.140625" style="10"/>
    <col min="2304" max="2304" width="7.140625" style="10" customWidth="1"/>
    <col min="2305" max="2305" width="8.140625" style="10" customWidth="1"/>
    <col min="2306" max="2306" width="13.140625" style="10" customWidth="1"/>
    <col min="2307" max="2307" width="8.140625" style="10" customWidth="1"/>
    <col min="2308" max="2308" width="14.5703125" style="10" customWidth="1"/>
    <col min="2309" max="2309" width="7" style="10" customWidth="1"/>
    <col min="2310" max="2310" width="9.28515625" style="10" customWidth="1"/>
    <col min="2311" max="2311" width="7" style="10" customWidth="1"/>
    <col min="2312" max="2312" width="10" style="10" customWidth="1"/>
    <col min="2313" max="2313" width="8.140625" style="10" customWidth="1"/>
    <col min="2314" max="2314" width="9.7109375" style="10" customWidth="1"/>
    <col min="2315" max="2315" width="2.7109375" style="10" customWidth="1"/>
    <col min="2316" max="2316" width="9.140625" style="10"/>
    <col min="2317" max="2317" width="11.85546875" style="10" bestFit="1" customWidth="1"/>
    <col min="2318" max="2559" width="9.140625" style="10"/>
    <col min="2560" max="2560" width="7.140625" style="10" customWidth="1"/>
    <col min="2561" max="2561" width="8.140625" style="10" customWidth="1"/>
    <col min="2562" max="2562" width="13.140625" style="10" customWidth="1"/>
    <col min="2563" max="2563" width="8.140625" style="10" customWidth="1"/>
    <col min="2564" max="2564" width="14.5703125" style="10" customWidth="1"/>
    <col min="2565" max="2565" width="7" style="10" customWidth="1"/>
    <col min="2566" max="2566" width="9.28515625" style="10" customWidth="1"/>
    <col min="2567" max="2567" width="7" style="10" customWidth="1"/>
    <col min="2568" max="2568" width="10" style="10" customWidth="1"/>
    <col min="2569" max="2569" width="8.140625" style="10" customWidth="1"/>
    <col min="2570" max="2570" width="9.7109375" style="10" customWidth="1"/>
    <col min="2571" max="2571" width="2.7109375" style="10" customWidth="1"/>
    <col min="2572" max="2572" width="9.140625" style="10"/>
    <col min="2573" max="2573" width="11.85546875" style="10" bestFit="1" customWidth="1"/>
    <col min="2574" max="2815" width="9.140625" style="10"/>
    <col min="2816" max="2816" width="7.140625" style="10" customWidth="1"/>
    <col min="2817" max="2817" width="8.140625" style="10" customWidth="1"/>
    <col min="2818" max="2818" width="13.140625" style="10" customWidth="1"/>
    <col min="2819" max="2819" width="8.140625" style="10" customWidth="1"/>
    <col min="2820" max="2820" width="14.5703125" style="10" customWidth="1"/>
    <col min="2821" max="2821" width="7" style="10" customWidth="1"/>
    <col min="2822" max="2822" width="9.28515625" style="10" customWidth="1"/>
    <col min="2823" max="2823" width="7" style="10" customWidth="1"/>
    <col min="2824" max="2824" width="10" style="10" customWidth="1"/>
    <col min="2825" max="2825" width="8.140625" style="10" customWidth="1"/>
    <col min="2826" max="2826" width="9.7109375" style="10" customWidth="1"/>
    <col min="2827" max="2827" width="2.7109375" style="10" customWidth="1"/>
    <col min="2828" max="2828" width="9.140625" style="10"/>
    <col min="2829" max="2829" width="11.85546875" style="10" bestFit="1" customWidth="1"/>
    <col min="2830" max="3071" width="9.140625" style="10"/>
    <col min="3072" max="3072" width="7.140625" style="10" customWidth="1"/>
    <col min="3073" max="3073" width="8.140625" style="10" customWidth="1"/>
    <col min="3074" max="3074" width="13.140625" style="10" customWidth="1"/>
    <col min="3075" max="3075" width="8.140625" style="10" customWidth="1"/>
    <col min="3076" max="3076" width="14.5703125" style="10" customWidth="1"/>
    <col min="3077" max="3077" width="7" style="10" customWidth="1"/>
    <col min="3078" max="3078" width="9.28515625" style="10" customWidth="1"/>
    <col min="3079" max="3079" width="7" style="10" customWidth="1"/>
    <col min="3080" max="3080" width="10" style="10" customWidth="1"/>
    <col min="3081" max="3081" width="8.140625" style="10" customWidth="1"/>
    <col min="3082" max="3082" width="9.7109375" style="10" customWidth="1"/>
    <col min="3083" max="3083" width="2.7109375" style="10" customWidth="1"/>
    <col min="3084" max="3084" width="9.140625" style="10"/>
    <col min="3085" max="3085" width="11.85546875" style="10" bestFit="1" customWidth="1"/>
    <col min="3086" max="3327" width="9.140625" style="10"/>
    <col min="3328" max="3328" width="7.140625" style="10" customWidth="1"/>
    <col min="3329" max="3329" width="8.140625" style="10" customWidth="1"/>
    <col min="3330" max="3330" width="13.140625" style="10" customWidth="1"/>
    <col min="3331" max="3331" width="8.140625" style="10" customWidth="1"/>
    <col min="3332" max="3332" width="14.5703125" style="10" customWidth="1"/>
    <col min="3333" max="3333" width="7" style="10" customWidth="1"/>
    <col min="3334" max="3334" width="9.28515625" style="10" customWidth="1"/>
    <col min="3335" max="3335" width="7" style="10" customWidth="1"/>
    <col min="3336" max="3336" width="10" style="10" customWidth="1"/>
    <col min="3337" max="3337" width="8.140625" style="10" customWidth="1"/>
    <col min="3338" max="3338" width="9.7109375" style="10" customWidth="1"/>
    <col min="3339" max="3339" width="2.7109375" style="10" customWidth="1"/>
    <col min="3340" max="3340" width="9.140625" style="10"/>
    <col min="3341" max="3341" width="11.85546875" style="10" bestFit="1" customWidth="1"/>
    <col min="3342" max="3583" width="9.140625" style="10"/>
    <col min="3584" max="3584" width="7.140625" style="10" customWidth="1"/>
    <col min="3585" max="3585" width="8.140625" style="10" customWidth="1"/>
    <col min="3586" max="3586" width="13.140625" style="10" customWidth="1"/>
    <col min="3587" max="3587" width="8.140625" style="10" customWidth="1"/>
    <col min="3588" max="3588" width="14.5703125" style="10" customWidth="1"/>
    <col min="3589" max="3589" width="7" style="10" customWidth="1"/>
    <col min="3590" max="3590" width="9.28515625" style="10" customWidth="1"/>
    <col min="3591" max="3591" width="7" style="10" customWidth="1"/>
    <col min="3592" max="3592" width="10" style="10" customWidth="1"/>
    <col min="3593" max="3593" width="8.140625" style="10" customWidth="1"/>
    <col min="3594" max="3594" width="9.7109375" style="10" customWidth="1"/>
    <col min="3595" max="3595" width="2.7109375" style="10" customWidth="1"/>
    <col min="3596" max="3596" width="9.140625" style="10"/>
    <col min="3597" max="3597" width="11.85546875" style="10" bestFit="1" customWidth="1"/>
    <col min="3598" max="3839" width="9.140625" style="10"/>
    <col min="3840" max="3840" width="7.140625" style="10" customWidth="1"/>
    <col min="3841" max="3841" width="8.140625" style="10" customWidth="1"/>
    <col min="3842" max="3842" width="13.140625" style="10" customWidth="1"/>
    <col min="3843" max="3843" width="8.140625" style="10" customWidth="1"/>
    <col min="3844" max="3844" width="14.5703125" style="10" customWidth="1"/>
    <col min="3845" max="3845" width="7" style="10" customWidth="1"/>
    <col min="3846" max="3846" width="9.28515625" style="10" customWidth="1"/>
    <col min="3847" max="3847" width="7" style="10" customWidth="1"/>
    <col min="3848" max="3848" width="10" style="10" customWidth="1"/>
    <col min="3849" max="3849" width="8.140625" style="10" customWidth="1"/>
    <col min="3850" max="3850" width="9.7109375" style="10" customWidth="1"/>
    <col min="3851" max="3851" width="2.7109375" style="10" customWidth="1"/>
    <col min="3852" max="3852" width="9.140625" style="10"/>
    <col min="3853" max="3853" width="11.85546875" style="10" bestFit="1" customWidth="1"/>
    <col min="3854" max="4095" width="9.140625" style="10"/>
    <col min="4096" max="4096" width="7.140625" style="10" customWidth="1"/>
    <col min="4097" max="4097" width="8.140625" style="10" customWidth="1"/>
    <col min="4098" max="4098" width="13.140625" style="10" customWidth="1"/>
    <col min="4099" max="4099" width="8.140625" style="10" customWidth="1"/>
    <col min="4100" max="4100" width="14.5703125" style="10" customWidth="1"/>
    <col min="4101" max="4101" width="7" style="10" customWidth="1"/>
    <col min="4102" max="4102" width="9.28515625" style="10" customWidth="1"/>
    <col min="4103" max="4103" width="7" style="10" customWidth="1"/>
    <col min="4104" max="4104" width="10" style="10" customWidth="1"/>
    <col min="4105" max="4105" width="8.140625" style="10" customWidth="1"/>
    <col min="4106" max="4106" width="9.7109375" style="10" customWidth="1"/>
    <col min="4107" max="4107" width="2.7109375" style="10" customWidth="1"/>
    <col min="4108" max="4108" width="9.140625" style="10"/>
    <col min="4109" max="4109" width="11.85546875" style="10" bestFit="1" customWidth="1"/>
    <col min="4110" max="4351" width="9.140625" style="10"/>
    <col min="4352" max="4352" width="7.140625" style="10" customWidth="1"/>
    <col min="4353" max="4353" width="8.140625" style="10" customWidth="1"/>
    <col min="4354" max="4354" width="13.140625" style="10" customWidth="1"/>
    <col min="4355" max="4355" width="8.140625" style="10" customWidth="1"/>
    <col min="4356" max="4356" width="14.5703125" style="10" customWidth="1"/>
    <col min="4357" max="4357" width="7" style="10" customWidth="1"/>
    <col min="4358" max="4358" width="9.28515625" style="10" customWidth="1"/>
    <col min="4359" max="4359" width="7" style="10" customWidth="1"/>
    <col min="4360" max="4360" width="10" style="10" customWidth="1"/>
    <col min="4361" max="4361" width="8.140625" style="10" customWidth="1"/>
    <col min="4362" max="4362" width="9.7109375" style="10" customWidth="1"/>
    <col min="4363" max="4363" width="2.7109375" style="10" customWidth="1"/>
    <col min="4364" max="4364" width="9.140625" style="10"/>
    <col min="4365" max="4365" width="11.85546875" style="10" bestFit="1" customWidth="1"/>
    <col min="4366" max="4607" width="9.140625" style="10"/>
    <col min="4608" max="4608" width="7.140625" style="10" customWidth="1"/>
    <col min="4609" max="4609" width="8.140625" style="10" customWidth="1"/>
    <col min="4610" max="4610" width="13.140625" style="10" customWidth="1"/>
    <col min="4611" max="4611" width="8.140625" style="10" customWidth="1"/>
    <col min="4612" max="4612" width="14.5703125" style="10" customWidth="1"/>
    <col min="4613" max="4613" width="7" style="10" customWidth="1"/>
    <col min="4614" max="4614" width="9.28515625" style="10" customWidth="1"/>
    <col min="4615" max="4615" width="7" style="10" customWidth="1"/>
    <col min="4616" max="4616" width="10" style="10" customWidth="1"/>
    <col min="4617" max="4617" width="8.140625" style="10" customWidth="1"/>
    <col min="4618" max="4618" width="9.7109375" style="10" customWidth="1"/>
    <col min="4619" max="4619" width="2.7109375" style="10" customWidth="1"/>
    <col min="4620" max="4620" width="9.140625" style="10"/>
    <col min="4621" max="4621" width="11.85546875" style="10" bestFit="1" customWidth="1"/>
    <col min="4622" max="4863" width="9.140625" style="10"/>
    <col min="4864" max="4864" width="7.140625" style="10" customWidth="1"/>
    <col min="4865" max="4865" width="8.140625" style="10" customWidth="1"/>
    <col min="4866" max="4866" width="13.140625" style="10" customWidth="1"/>
    <col min="4867" max="4867" width="8.140625" style="10" customWidth="1"/>
    <col min="4868" max="4868" width="14.5703125" style="10" customWidth="1"/>
    <col min="4869" max="4869" width="7" style="10" customWidth="1"/>
    <col min="4870" max="4870" width="9.28515625" style="10" customWidth="1"/>
    <col min="4871" max="4871" width="7" style="10" customWidth="1"/>
    <col min="4872" max="4872" width="10" style="10" customWidth="1"/>
    <col min="4873" max="4873" width="8.140625" style="10" customWidth="1"/>
    <col min="4874" max="4874" width="9.7109375" style="10" customWidth="1"/>
    <col min="4875" max="4875" width="2.7109375" style="10" customWidth="1"/>
    <col min="4876" max="4876" width="9.140625" style="10"/>
    <col min="4877" max="4877" width="11.85546875" style="10" bestFit="1" customWidth="1"/>
    <col min="4878" max="5119" width="9.140625" style="10"/>
    <col min="5120" max="5120" width="7.140625" style="10" customWidth="1"/>
    <col min="5121" max="5121" width="8.140625" style="10" customWidth="1"/>
    <col min="5122" max="5122" width="13.140625" style="10" customWidth="1"/>
    <col min="5123" max="5123" width="8.140625" style="10" customWidth="1"/>
    <col min="5124" max="5124" width="14.5703125" style="10" customWidth="1"/>
    <col min="5125" max="5125" width="7" style="10" customWidth="1"/>
    <col min="5126" max="5126" width="9.28515625" style="10" customWidth="1"/>
    <col min="5127" max="5127" width="7" style="10" customWidth="1"/>
    <col min="5128" max="5128" width="10" style="10" customWidth="1"/>
    <col min="5129" max="5129" width="8.140625" style="10" customWidth="1"/>
    <col min="5130" max="5130" width="9.7109375" style="10" customWidth="1"/>
    <col min="5131" max="5131" width="2.7109375" style="10" customWidth="1"/>
    <col min="5132" max="5132" width="9.140625" style="10"/>
    <col min="5133" max="5133" width="11.85546875" style="10" bestFit="1" customWidth="1"/>
    <col min="5134" max="5375" width="9.140625" style="10"/>
    <col min="5376" max="5376" width="7.140625" style="10" customWidth="1"/>
    <col min="5377" max="5377" width="8.140625" style="10" customWidth="1"/>
    <col min="5378" max="5378" width="13.140625" style="10" customWidth="1"/>
    <col min="5379" max="5379" width="8.140625" style="10" customWidth="1"/>
    <col min="5380" max="5380" width="14.5703125" style="10" customWidth="1"/>
    <col min="5381" max="5381" width="7" style="10" customWidth="1"/>
    <col min="5382" max="5382" width="9.28515625" style="10" customWidth="1"/>
    <col min="5383" max="5383" width="7" style="10" customWidth="1"/>
    <col min="5384" max="5384" width="10" style="10" customWidth="1"/>
    <col min="5385" max="5385" width="8.140625" style="10" customWidth="1"/>
    <col min="5386" max="5386" width="9.7109375" style="10" customWidth="1"/>
    <col min="5387" max="5387" width="2.7109375" style="10" customWidth="1"/>
    <col min="5388" max="5388" width="9.140625" style="10"/>
    <col min="5389" max="5389" width="11.85546875" style="10" bestFit="1" customWidth="1"/>
    <col min="5390" max="5631" width="9.140625" style="10"/>
    <col min="5632" max="5632" width="7.140625" style="10" customWidth="1"/>
    <col min="5633" max="5633" width="8.140625" style="10" customWidth="1"/>
    <col min="5634" max="5634" width="13.140625" style="10" customWidth="1"/>
    <col min="5635" max="5635" width="8.140625" style="10" customWidth="1"/>
    <col min="5636" max="5636" width="14.5703125" style="10" customWidth="1"/>
    <col min="5637" max="5637" width="7" style="10" customWidth="1"/>
    <col min="5638" max="5638" width="9.28515625" style="10" customWidth="1"/>
    <col min="5639" max="5639" width="7" style="10" customWidth="1"/>
    <col min="5640" max="5640" width="10" style="10" customWidth="1"/>
    <col min="5641" max="5641" width="8.140625" style="10" customWidth="1"/>
    <col min="5642" max="5642" width="9.7109375" style="10" customWidth="1"/>
    <col min="5643" max="5643" width="2.7109375" style="10" customWidth="1"/>
    <col min="5644" max="5644" width="9.140625" style="10"/>
    <col min="5645" max="5645" width="11.85546875" style="10" bestFit="1" customWidth="1"/>
    <col min="5646" max="5887" width="9.140625" style="10"/>
    <col min="5888" max="5888" width="7.140625" style="10" customWidth="1"/>
    <col min="5889" max="5889" width="8.140625" style="10" customWidth="1"/>
    <col min="5890" max="5890" width="13.140625" style="10" customWidth="1"/>
    <col min="5891" max="5891" width="8.140625" style="10" customWidth="1"/>
    <col min="5892" max="5892" width="14.5703125" style="10" customWidth="1"/>
    <col min="5893" max="5893" width="7" style="10" customWidth="1"/>
    <col min="5894" max="5894" width="9.28515625" style="10" customWidth="1"/>
    <col min="5895" max="5895" width="7" style="10" customWidth="1"/>
    <col min="5896" max="5896" width="10" style="10" customWidth="1"/>
    <col min="5897" max="5897" width="8.140625" style="10" customWidth="1"/>
    <col min="5898" max="5898" width="9.7109375" style="10" customWidth="1"/>
    <col min="5899" max="5899" width="2.7109375" style="10" customWidth="1"/>
    <col min="5900" max="5900" width="9.140625" style="10"/>
    <col min="5901" max="5901" width="11.85546875" style="10" bestFit="1" customWidth="1"/>
    <col min="5902" max="6143" width="9.140625" style="10"/>
    <col min="6144" max="6144" width="7.140625" style="10" customWidth="1"/>
    <col min="6145" max="6145" width="8.140625" style="10" customWidth="1"/>
    <col min="6146" max="6146" width="13.140625" style="10" customWidth="1"/>
    <col min="6147" max="6147" width="8.140625" style="10" customWidth="1"/>
    <col min="6148" max="6148" width="14.5703125" style="10" customWidth="1"/>
    <col min="6149" max="6149" width="7" style="10" customWidth="1"/>
    <col min="6150" max="6150" width="9.28515625" style="10" customWidth="1"/>
    <col min="6151" max="6151" width="7" style="10" customWidth="1"/>
    <col min="6152" max="6152" width="10" style="10" customWidth="1"/>
    <col min="6153" max="6153" width="8.140625" style="10" customWidth="1"/>
    <col min="6154" max="6154" width="9.7109375" style="10" customWidth="1"/>
    <col min="6155" max="6155" width="2.7109375" style="10" customWidth="1"/>
    <col min="6156" max="6156" width="9.140625" style="10"/>
    <col min="6157" max="6157" width="11.85546875" style="10" bestFit="1" customWidth="1"/>
    <col min="6158" max="6399" width="9.140625" style="10"/>
    <col min="6400" max="6400" width="7.140625" style="10" customWidth="1"/>
    <col min="6401" max="6401" width="8.140625" style="10" customWidth="1"/>
    <col min="6402" max="6402" width="13.140625" style="10" customWidth="1"/>
    <col min="6403" max="6403" width="8.140625" style="10" customWidth="1"/>
    <col min="6404" max="6404" width="14.5703125" style="10" customWidth="1"/>
    <col min="6405" max="6405" width="7" style="10" customWidth="1"/>
    <col min="6406" max="6406" width="9.28515625" style="10" customWidth="1"/>
    <col min="6407" max="6407" width="7" style="10" customWidth="1"/>
    <col min="6408" max="6408" width="10" style="10" customWidth="1"/>
    <col min="6409" max="6409" width="8.140625" style="10" customWidth="1"/>
    <col min="6410" max="6410" width="9.7109375" style="10" customWidth="1"/>
    <col min="6411" max="6411" width="2.7109375" style="10" customWidth="1"/>
    <col min="6412" max="6412" width="9.140625" style="10"/>
    <col min="6413" max="6413" width="11.85546875" style="10" bestFit="1" customWidth="1"/>
    <col min="6414" max="6655" width="9.140625" style="10"/>
    <col min="6656" max="6656" width="7.140625" style="10" customWidth="1"/>
    <col min="6657" max="6657" width="8.140625" style="10" customWidth="1"/>
    <col min="6658" max="6658" width="13.140625" style="10" customWidth="1"/>
    <col min="6659" max="6659" width="8.140625" style="10" customWidth="1"/>
    <col min="6660" max="6660" width="14.5703125" style="10" customWidth="1"/>
    <col min="6661" max="6661" width="7" style="10" customWidth="1"/>
    <col min="6662" max="6662" width="9.28515625" style="10" customWidth="1"/>
    <col min="6663" max="6663" width="7" style="10" customWidth="1"/>
    <col min="6664" max="6664" width="10" style="10" customWidth="1"/>
    <col min="6665" max="6665" width="8.140625" style="10" customWidth="1"/>
    <col min="6666" max="6666" width="9.7109375" style="10" customWidth="1"/>
    <col min="6667" max="6667" width="2.7109375" style="10" customWidth="1"/>
    <col min="6668" max="6668" width="9.140625" style="10"/>
    <col min="6669" max="6669" width="11.85546875" style="10" bestFit="1" customWidth="1"/>
    <col min="6670" max="6911" width="9.140625" style="10"/>
    <col min="6912" max="6912" width="7.140625" style="10" customWidth="1"/>
    <col min="6913" max="6913" width="8.140625" style="10" customWidth="1"/>
    <col min="6914" max="6914" width="13.140625" style="10" customWidth="1"/>
    <col min="6915" max="6915" width="8.140625" style="10" customWidth="1"/>
    <col min="6916" max="6916" width="14.5703125" style="10" customWidth="1"/>
    <col min="6917" max="6917" width="7" style="10" customWidth="1"/>
    <col min="6918" max="6918" width="9.28515625" style="10" customWidth="1"/>
    <col min="6919" max="6919" width="7" style="10" customWidth="1"/>
    <col min="6920" max="6920" width="10" style="10" customWidth="1"/>
    <col min="6921" max="6921" width="8.140625" style="10" customWidth="1"/>
    <col min="6922" max="6922" width="9.7109375" style="10" customWidth="1"/>
    <col min="6923" max="6923" width="2.7109375" style="10" customWidth="1"/>
    <col min="6924" max="6924" width="9.140625" style="10"/>
    <col min="6925" max="6925" width="11.85546875" style="10" bestFit="1" customWidth="1"/>
    <col min="6926" max="7167" width="9.140625" style="10"/>
    <col min="7168" max="7168" width="7.140625" style="10" customWidth="1"/>
    <col min="7169" max="7169" width="8.140625" style="10" customWidth="1"/>
    <col min="7170" max="7170" width="13.140625" style="10" customWidth="1"/>
    <col min="7171" max="7171" width="8.140625" style="10" customWidth="1"/>
    <col min="7172" max="7172" width="14.5703125" style="10" customWidth="1"/>
    <col min="7173" max="7173" width="7" style="10" customWidth="1"/>
    <col min="7174" max="7174" width="9.28515625" style="10" customWidth="1"/>
    <col min="7175" max="7175" width="7" style="10" customWidth="1"/>
    <col min="7176" max="7176" width="10" style="10" customWidth="1"/>
    <col min="7177" max="7177" width="8.140625" style="10" customWidth="1"/>
    <col min="7178" max="7178" width="9.7109375" style="10" customWidth="1"/>
    <col min="7179" max="7179" width="2.7109375" style="10" customWidth="1"/>
    <col min="7180" max="7180" width="9.140625" style="10"/>
    <col min="7181" max="7181" width="11.85546875" style="10" bestFit="1" customWidth="1"/>
    <col min="7182" max="7423" width="9.140625" style="10"/>
    <col min="7424" max="7424" width="7.140625" style="10" customWidth="1"/>
    <col min="7425" max="7425" width="8.140625" style="10" customWidth="1"/>
    <col min="7426" max="7426" width="13.140625" style="10" customWidth="1"/>
    <col min="7427" max="7427" width="8.140625" style="10" customWidth="1"/>
    <col min="7428" max="7428" width="14.5703125" style="10" customWidth="1"/>
    <col min="7429" max="7429" width="7" style="10" customWidth="1"/>
    <col min="7430" max="7430" width="9.28515625" style="10" customWidth="1"/>
    <col min="7431" max="7431" width="7" style="10" customWidth="1"/>
    <col min="7432" max="7432" width="10" style="10" customWidth="1"/>
    <col min="7433" max="7433" width="8.140625" style="10" customWidth="1"/>
    <col min="7434" max="7434" width="9.7109375" style="10" customWidth="1"/>
    <col min="7435" max="7435" width="2.7109375" style="10" customWidth="1"/>
    <col min="7436" max="7436" width="9.140625" style="10"/>
    <col min="7437" max="7437" width="11.85546875" style="10" bestFit="1" customWidth="1"/>
    <col min="7438" max="7679" width="9.140625" style="10"/>
    <col min="7680" max="7680" width="7.140625" style="10" customWidth="1"/>
    <col min="7681" max="7681" width="8.140625" style="10" customWidth="1"/>
    <col min="7682" max="7682" width="13.140625" style="10" customWidth="1"/>
    <col min="7683" max="7683" width="8.140625" style="10" customWidth="1"/>
    <col min="7684" max="7684" width="14.5703125" style="10" customWidth="1"/>
    <col min="7685" max="7685" width="7" style="10" customWidth="1"/>
    <col min="7686" max="7686" width="9.28515625" style="10" customWidth="1"/>
    <col min="7687" max="7687" width="7" style="10" customWidth="1"/>
    <col min="7688" max="7688" width="10" style="10" customWidth="1"/>
    <col min="7689" max="7689" width="8.140625" style="10" customWidth="1"/>
    <col min="7690" max="7690" width="9.7109375" style="10" customWidth="1"/>
    <col min="7691" max="7691" width="2.7109375" style="10" customWidth="1"/>
    <col min="7692" max="7692" width="9.140625" style="10"/>
    <col min="7693" max="7693" width="11.85546875" style="10" bestFit="1" customWidth="1"/>
    <col min="7694" max="7935" width="9.140625" style="10"/>
    <col min="7936" max="7936" width="7.140625" style="10" customWidth="1"/>
    <col min="7937" max="7937" width="8.140625" style="10" customWidth="1"/>
    <col min="7938" max="7938" width="13.140625" style="10" customWidth="1"/>
    <col min="7939" max="7939" width="8.140625" style="10" customWidth="1"/>
    <col min="7940" max="7940" width="14.5703125" style="10" customWidth="1"/>
    <col min="7941" max="7941" width="7" style="10" customWidth="1"/>
    <col min="7942" max="7942" width="9.28515625" style="10" customWidth="1"/>
    <col min="7943" max="7943" width="7" style="10" customWidth="1"/>
    <col min="7944" max="7944" width="10" style="10" customWidth="1"/>
    <col min="7945" max="7945" width="8.140625" style="10" customWidth="1"/>
    <col min="7946" max="7946" width="9.7109375" style="10" customWidth="1"/>
    <col min="7947" max="7947" width="2.7109375" style="10" customWidth="1"/>
    <col min="7948" max="7948" width="9.140625" style="10"/>
    <col min="7949" max="7949" width="11.85546875" style="10" bestFit="1" customWidth="1"/>
    <col min="7950" max="8191" width="9.140625" style="10"/>
    <col min="8192" max="8192" width="7.140625" style="10" customWidth="1"/>
    <col min="8193" max="8193" width="8.140625" style="10" customWidth="1"/>
    <col min="8194" max="8194" width="13.140625" style="10" customWidth="1"/>
    <col min="8195" max="8195" width="8.140625" style="10" customWidth="1"/>
    <col min="8196" max="8196" width="14.5703125" style="10" customWidth="1"/>
    <col min="8197" max="8197" width="7" style="10" customWidth="1"/>
    <col min="8198" max="8198" width="9.28515625" style="10" customWidth="1"/>
    <col min="8199" max="8199" width="7" style="10" customWidth="1"/>
    <col min="8200" max="8200" width="10" style="10" customWidth="1"/>
    <col min="8201" max="8201" width="8.140625" style="10" customWidth="1"/>
    <col min="8202" max="8202" width="9.7109375" style="10" customWidth="1"/>
    <col min="8203" max="8203" width="2.7109375" style="10" customWidth="1"/>
    <col min="8204" max="8204" width="9.140625" style="10"/>
    <col min="8205" max="8205" width="11.85546875" style="10" bestFit="1" customWidth="1"/>
    <col min="8206" max="8447" width="9.140625" style="10"/>
    <col min="8448" max="8448" width="7.140625" style="10" customWidth="1"/>
    <col min="8449" max="8449" width="8.140625" style="10" customWidth="1"/>
    <col min="8450" max="8450" width="13.140625" style="10" customWidth="1"/>
    <col min="8451" max="8451" width="8.140625" style="10" customWidth="1"/>
    <col min="8452" max="8452" width="14.5703125" style="10" customWidth="1"/>
    <col min="8453" max="8453" width="7" style="10" customWidth="1"/>
    <col min="8454" max="8454" width="9.28515625" style="10" customWidth="1"/>
    <col min="8455" max="8455" width="7" style="10" customWidth="1"/>
    <col min="8456" max="8456" width="10" style="10" customWidth="1"/>
    <col min="8457" max="8457" width="8.140625" style="10" customWidth="1"/>
    <col min="8458" max="8458" width="9.7109375" style="10" customWidth="1"/>
    <col min="8459" max="8459" width="2.7109375" style="10" customWidth="1"/>
    <col min="8460" max="8460" width="9.140625" style="10"/>
    <col min="8461" max="8461" width="11.85546875" style="10" bestFit="1" customWidth="1"/>
    <col min="8462" max="8703" width="9.140625" style="10"/>
    <col min="8704" max="8704" width="7.140625" style="10" customWidth="1"/>
    <col min="8705" max="8705" width="8.140625" style="10" customWidth="1"/>
    <col min="8706" max="8706" width="13.140625" style="10" customWidth="1"/>
    <col min="8707" max="8707" width="8.140625" style="10" customWidth="1"/>
    <col min="8708" max="8708" width="14.5703125" style="10" customWidth="1"/>
    <col min="8709" max="8709" width="7" style="10" customWidth="1"/>
    <col min="8710" max="8710" width="9.28515625" style="10" customWidth="1"/>
    <col min="8711" max="8711" width="7" style="10" customWidth="1"/>
    <col min="8712" max="8712" width="10" style="10" customWidth="1"/>
    <col min="8713" max="8713" width="8.140625" style="10" customWidth="1"/>
    <col min="8714" max="8714" width="9.7109375" style="10" customWidth="1"/>
    <col min="8715" max="8715" width="2.7109375" style="10" customWidth="1"/>
    <col min="8716" max="8716" width="9.140625" style="10"/>
    <col min="8717" max="8717" width="11.85546875" style="10" bestFit="1" customWidth="1"/>
    <col min="8718" max="8959" width="9.140625" style="10"/>
    <col min="8960" max="8960" width="7.140625" style="10" customWidth="1"/>
    <col min="8961" max="8961" width="8.140625" style="10" customWidth="1"/>
    <col min="8962" max="8962" width="13.140625" style="10" customWidth="1"/>
    <col min="8963" max="8963" width="8.140625" style="10" customWidth="1"/>
    <col min="8964" max="8964" width="14.5703125" style="10" customWidth="1"/>
    <col min="8965" max="8965" width="7" style="10" customWidth="1"/>
    <col min="8966" max="8966" width="9.28515625" style="10" customWidth="1"/>
    <col min="8967" max="8967" width="7" style="10" customWidth="1"/>
    <col min="8968" max="8968" width="10" style="10" customWidth="1"/>
    <col min="8969" max="8969" width="8.140625" style="10" customWidth="1"/>
    <col min="8970" max="8970" width="9.7109375" style="10" customWidth="1"/>
    <col min="8971" max="8971" width="2.7109375" style="10" customWidth="1"/>
    <col min="8972" max="8972" width="9.140625" style="10"/>
    <col min="8973" max="8973" width="11.85546875" style="10" bestFit="1" customWidth="1"/>
    <col min="8974" max="9215" width="9.140625" style="10"/>
    <col min="9216" max="9216" width="7.140625" style="10" customWidth="1"/>
    <col min="9217" max="9217" width="8.140625" style="10" customWidth="1"/>
    <col min="9218" max="9218" width="13.140625" style="10" customWidth="1"/>
    <col min="9219" max="9219" width="8.140625" style="10" customWidth="1"/>
    <col min="9220" max="9220" width="14.5703125" style="10" customWidth="1"/>
    <col min="9221" max="9221" width="7" style="10" customWidth="1"/>
    <col min="9222" max="9222" width="9.28515625" style="10" customWidth="1"/>
    <col min="9223" max="9223" width="7" style="10" customWidth="1"/>
    <col min="9224" max="9224" width="10" style="10" customWidth="1"/>
    <col min="9225" max="9225" width="8.140625" style="10" customWidth="1"/>
    <col min="9226" max="9226" width="9.7109375" style="10" customWidth="1"/>
    <col min="9227" max="9227" width="2.7109375" style="10" customWidth="1"/>
    <col min="9228" max="9228" width="9.140625" style="10"/>
    <col min="9229" max="9229" width="11.85546875" style="10" bestFit="1" customWidth="1"/>
    <col min="9230" max="9471" width="9.140625" style="10"/>
    <col min="9472" max="9472" width="7.140625" style="10" customWidth="1"/>
    <col min="9473" max="9473" width="8.140625" style="10" customWidth="1"/>
    <col min="9474" max="9474" width="13.140625" style="10" customWidth="1"/>
    <col min="9475" max="9475" width="8.140625" style="10" customWidth="1"/>
    <col min="9476" max="9476" width="14.5703125" style="10" customWidth="1"/>
    <col min="9477" max="9477" width="7" style="10" customWidth="1"/>
    <col min="9478" max="9478" width="9.28515625" style="10" customWidth="1"/>
    <col min="9479" max="9479" width="7" style="10" customWidth="1"/>
    <col min="9480" max="9480" width="10" style="10" customWidth="1"/>
    <col min="9481" max="9481" width="8.140625" style="10" customWidth="1"/>
    <col min="9482" max="9482" width="9.7109375" style="10" customWidth="1"/>
    <col min="9483" max="9483" width="2.7109375" style="10" customWidth="1"/>
    <col min="9484" max="9484" width="9.140625" style="10"/>
    <col min="9485" max="9485" width="11.85546875" style="10" bestFit="1" customWidth="1"/>
    <col min="9486" max="9727" width="9.140625" style="10"/>
    <col min="9728" max="9728" width="7.140625" style="10" customWidth="1"/>
    <col min="9729" max="9729" width="8.140625" style="10" customWidth="1"/>
    <col min="9730" max="9730" width="13.140625" style="10" customWidth="1"/>
    <col min="9731" max="9731" width="8.140625" style="10" customWidth="1"/>
    <col min="9732" max="9732" width="14.5703125" style="10" customWidth="1"/>
    <col min="9733" max="9733" width="7" style="10" customWidth="1"/>
    <col min="9734" max="9734" width="9.28515625" style="10" customWidth="1"/>
    <col min="9735" max="9735" width="7" style="10" customWidth="1"/>
    <col min="9736" max="9736" width="10" style="10" customWidth="1"/>
    <col min="9737" max="9737" width="8.140625" style="10" customWidth="1"/>
    <col min="9738" max="9738" width="9.7109375" style="10" customWidth="1"/>
    <col min="9739" max="9739" width="2.7109375" style="10" customWidth="1"/>
    <col min="9740" max="9740" width="9.140625" style="10"/>
    <col min="9741" max="9741" width="11.85546875" style="10" bestFit="1" customWidth="1"/>
    <col min="9742" max="9983" width="9.140625" style="10"/>
    <col min="9984" max="9984" width="7.140625" style="10" customWidth="1"/>
    <col min="9985" max="9985" width="8.140625" style="10" customWidth="1"/>
    <col min="9986" max="9986" width="13.140625" style="10" customWidth="1"/>
    <col min="9987" max="9987" width="8.140625" style="10" customWidth="1"/>
    <col min="9988" max="9988" width="14.5703125" style="10" customWidth="1"/>
    <col min="9989" max="9989" width="7" style="10" customWidth="1"/>
    <col min="9990" max="9990" width="9.28515625" style="10" customWidth="1"/>
    <col min="9991" max="9991" width="7" style="10" customWidth="1"/>
    <col min="9992" max="9992" width="10" style="10" customWidth="1"/>
    <col min="9993" max="9993" width="8.140625" style="10" customWidth="1"/>
    <col min="9994" max="9994" width="9.7109375" style="10" customWidth="1"/>
    <col min="9995" max="9995" width="2.7109375" style="10" customWidth="1"/>
    <col min="9996" max="9996" width="9.140625" style="10"/>
    <col min="9997" max="9997" width="11.85546875" style="10" bestFit="1" customWidth="1"/>
    <col min="9998" max="10239" width="9.140625" style="10"/>
    <col min="10240" max="10240" width="7.140625" style="10" customWidth="1"/>
    <col min="10241" max="10241" width="8.140625" style="10" customWidth="1"/>
    <col min="10242" max="10242" width="13.140625" style="10" customWidth="1"/>
    <col min="10243" max="10243" width="8.140625" style="10" customWidth="1"/>
    <col min="10244" max="10244" width="14.5703125" style="10" customWidth="1"/>
    <col min="10245" max="10245" width="7" style="10" customWidth="1"/>
    <col min="10246" max="10246" width="9.28515625" style="10" customWidth="1"/>
    <col min="10247" max="10247" width="7" style="10" customWidth="1"/>
    <col min="10248" max="10248" width="10" style="10" customWidth="1"/>
    <col min="10249" max="10249" width="8.140625" style="10" customWidth="1"/>
    <col min="10250" max="10250" width="9.7109375" style="10" customWidth="1"/>
    <col min="10251" max="10251" width="2.7109375" style="10" customWidth="1"/>
    <col min="10252" max="10252" width="9.140625" style="10"/>
    <col min="10253" max="10253" width="11.85546875" style="10" bestFit="1" customWidth="1"/>
    <col min="10254" max="10495" width="9.140625" style="10"/>
    <col min="10496" max="10496" width="7.140625" style="10" customWidth="1"/>
    <col min="10497" max="10497" width="8.140625" style="10" customWidth="1"/>
    <col min="10498" max="10498" width="13.140625" style="10" customWidth="1"/>
    <col min="10499" max="10499" width="8.140625" style="10" customWidth="1"/>
    <col min="10500" max="10500" width="14.5703125" style="10" customWidth="1"/>
    <col min="10501" max="10501" width="7" style="10" customWidth="1"/>
    <col min="10502" max="10502" width="9.28515625" style="10" customWidth="1"/>
    <col min="10503" max="10503" width="7" style="10" customWidth="1"/>
    <col min="10504" max="10504" width="10" style="10" customWidth="1"/>
    <col min="10505" max="10505" width="8.140625" style="10" customWidth="1"/>
    <col min="10506" max="10506" width="9.7109375" style="10" customWidth="1"/>
    <col min="10507" max="10507" width="2.7109375" style="10" customWidth="1"/>
    <col min="10508" max="10508" width="9.140625" style="10"/>
    <col min="10509" max="10509" width="11.85546875" style="10" bestFit="1" customWidth="1"/>
    <col min="10510" max="10751" width="9.140625" style="10"/>
    <col min="10752" max="10752" width="7.140625" style="10" customWidth="1"/>
    <col min="10753" max="10753" width="8.140625" style="10" customWidth="1"/>
    <col min="10754" max="10754" width="13.140625" style="10" customWidth="1"/>
    <col min="10755" max="10755" width="8.140625" style="10" customWidth="1"/>
    <col min="10756" max="10756" width="14.5703125" style="10" customWidth="1"/>
    <col min="10757" max="10757" width="7" style="10" customWidth="1"/>
    <col min="10758" max="10758" width="9.28515625" style="10" customWidth="1"/>
    <col min="10759" max="10759" width="7" style="10" customWidth="1"/>
    <col min="10760" max="10760" width="10" style="10" customWidth="1"/>
    <col min="10761" max="10761" width="8.140625" style="10" customWidth="1"/>
    <col min="10762" max="10762" width="9.7109375" style="10" customWidth="1"/>
    <col min="10763" max="10763" width="2.7109375" style="10" customWidth="1"/>
    <col min="10764" max="10764" width="9.140625" style="10"/>
    <col min="10765" max="10765" width="11.85546875" style="10" bestFit="1" customWidth="1"/>
    <col min="10766" max="11007" width="9.140625" style="10"/>
    <col min="11008" max="11008" width="7.140625" style="10" customWidth="1"/>
    <col min="11009" max="11009" width="8.140625" style="10" customWidth="1"/>
    <col min="11010" max="11010" width="13.140625" style="10" customWidth="1"/>
    <col min="11011" max="11011" width="8.140625" style="10" customWidth="1"/>
    <col min="11012" max="11012" width="14.5703125" style="10" customWidth="1"/>
    <col min="11013" max="11013" width="7" style="10" customWidth="1"/>
    <col min="11014" max="11014" width="9.28515625" style="10" customWidth="1"/>
    <col min="11015" max="11015" width="7" style="10" customWidth="1"/>
    <col min="11016" max="11016" width="10" style="10" customWidth="1"/>
    <col min="11017" max="11017" width="8.140625" style="10" customWidth="1"/>
    <col min="11018" max="11018" width="9.7109375" style="10" customWidth="1"/>
    <col min="11019" max="11019" width="2.7109375" style="10" customWidth="1"/>
    <col min="11020" max="11020" width="9.140625" style="10"/>
    <col min="11021" max="11021" width="11.85546875" style="10" bestFit="1" customWidth="1"/>
    <col min="11022" max="11263" width="9.140625" style="10"/>
    <col min="11264" max="11264" width="7.140625" style="10" customWidth="1"/>
    <col min="11265" max="11265" width="8.140625" style="10" customWidth="1"/>
    <col min="11266" max="11266" width="13.140625" style="10" customWidth="1"/>
    <col min="11267" max="11267" width="8.140625" style="10" customWidth="1"/>
    <col min="11268" max="11268" width="14.5703125" style="10" customWidth="1"/>
    <col min="11269" max="11269" width="7" style="10" customWidth="1"/>
    <col min="11270" max="11270" width="9.28515625" style="10" customWidth="1"/>
    <col min="11271" max="11271" width="7" style="10" customWidth="1"/>
    <col min="11272" max="11272" width="10" style="10" customWidth="1"/>
    <col min="11273" max="11273" width="8.140625" style="10" customWidth="1"/>
    <col min="11274" max="11274" width="9.7109375" style="10" customWidth="1"/>
    <col min="11275" max="11275" width="2.7109375" style="10" customWidth="1"/>
    <col min="11276" max="11276" width="9.140625" style="10"/>
    <col min="11277" max="11277" width="11.85546875" style="10" bestFit="1" customWidth="1"/>
    <col min="11278" max="11519" width="9.140625" style="10"/>
    <col min="11520" max="11520" width="7.140625" style="10" customWidth="1"/>
    <col min="11521" max="11521" width="8.140625" style="10" customWidth="1"/>
    <col min="11522" max="11522" width="13.140625" style="10" customWidth="1"/>
    <col min="11523" max="11523" width="8.140625" style="10" customWidth="1"/>
    <col min="11524" max="11524" width="14.5703125" style="10" customWidth="1"/>
    <col min="11525" max="11525" width="7" style="10" customWidth="1"/>
    <col min="11526" max="11526" width="9.28515625" style="10" customWidth="1"/>
    <col min="11527" max="11527" width="7" style="10" customWidth="1"/>
    <col min="11528" max="11528" width="10" style="10" customWidth="1"/>
    <col min="11529" max="11529" width="8.140625" style="10" customWidth="1"/>
    <col min="11530" max="11530" width="9.7109375" style="10" customWidth="1"/>
    <col min="11531" max="11531" width="2.7109375" style="10" customWidth="1"/>
    <col min="11532" max="11532" width="9.140625" style="10"/>
    <col min="11533" max="11533" width="11.85546875" style="10" bestFit="1" customWidth="1"/>
    <col min="11534" max="11775" width="9.140625" style="10"/>
    <col min="11776" max="11776" width="7.140625" style="10" customWidth="1"/>
    <col min="11777" max="11777" width="8.140625" style="10" customWidth="1"/>
    <col min="11778" max="11778" width="13.140625" style="10" customWidth="1"/>
    <col min="11779" max="11779" width="8.140625" style="10" customWidth="1"/>
    <col min="11780" max="11780" width="14.5703125" style="10" customWidth="1"/>
    <col min="11781" max="11781" width="7" style="10" customWidth="1"/>
    <col min="11782" max="11782" width="9.28515625" style="10" customWidth="1"/>
    <col min="11783" max="11783" width="7" style="10" customWidth="1"/>
    <col min="11784" max="11784" width="10" style="10" customWidth="1"/>
    <col min="11785" max="11785" width="8.140625" style="10" customWidth="1"/>
    <col min="11786" max="11786" width="9.7109375" style="10" customWidth="1"/>
    <col min="11787" max="11787" width="2.7109375" style="10" customWidth="1"/>
    <col min="11788" max="11788" width="9.140625" style="10"/>
    <col min="11789" max="11789" width="11.85546875" style="10" bestFit="1" customWidth="1"/>
    <col min="11790" max="12031" width="9.140625" style="10"/>
    <col min="12032" max="12032" width="7.140625" style="10" customWidth="1"/>
    <col min="12033" max="12033" width="8.140625" style="10" customWidth="1"/>
    <col min="12034" max="12034" width="13.140625" style="10" customWidth="1"/>
    <col min="12035" max="12035" width="8.140625" style="10" customWidth="1"/>
    <col min="12036" max="12036" width="14.5703125" style="10" customWidth="1"/>
    <col min="12037" max="12037" width="7" style="10" customWidth="1"/>
    <col min="12038" max="12038" width="9.28515625" style="10" customWidth="1"/>
    <col min="12039" max="12039" width="7" style="10" customWidth="1"/>
    <col min="12040" max="12040" width="10" style="10" customWidth="1"/>
    <col min="12041" max="12041" width="8.140625" style="10" customWidth="1"/>
    <col min="12042" max="12042" width="9.7109375" style="10" customWidth="1"/>
    <col min="12043" max="12043" width="2.7109375" style="10" customWidth="1"/>
    <col min="12044" max="12044" width="9.140625" style="10"/>
    <col min="12045" max="12045" width="11.85546875" style="10" bestFit="1" customWidth="1"/>
    <col min="12046" max="12287" width="9.140625" style="10"/>
    <col min="12288" max="12288" width="7.140625" style="10" customWidth="1"/>
    <col min="12289" max="12289" width="8.140625" style="10" customWidth="1"/>
    <col min="12290" max="12290" width="13.140625" style="10" customWidth="1"/>
    <col min="12291" max="12291" width="8.140625" style="10" customWidth="1"/>
    <col min="12292" max="12292" width="14.5703125" style="10" customWidth="1"/>
    <col min="12293" max="12293" width="7" style="10" customWidth="1"/>
    <col min="12294" max="12294" width="9.28515625" style="10" customWidth="1"/>
    <col min="12295" max="12295" width="7" style="10" customWidth="1"/>
    <col min="12296" max="12296" width="10" style="10" customWidth="1"/>
    <col min="12297" max="12297" width="8.140625" style="10" customWidth="1"/>
    <col min="12298" max="12298" width="9.7109375" style="10" customWidth="1"/>
    <col min="12299" max="12299" width="2.7109375" style="10" customWidth="1"/>
    <col min="12300" max="12300" width="9.140625" style="10"/>
    <col min="12301" max="12301" width="11.85546875" style="10" bestFit="1" customWidth="1"/>
    <col min="12302" max="12543" width="9.140625" style="10"/>
    <col min="12544" max="12544" width="7.140625" style="10" customWidth="1"/>
    <col min="12545" max="12545" width="8.140625" style="10" customWidth="1"/>
    <col min="12546" max="12546" width="13.140625" style="10" customWidth="1"/>
    <col min="12547" max="12547" width="8.140625" style="10" customWidth="1"/>
    <col min="12548" max="12548" width="14.5703125" style="10" customWidth="1"/>
    <col min="12549" max="12549" width="7" style="10" customWidth="1"/>
    <col min="12550" max="12550" width="9.28515625" style="10" customWidth="1"/>
    <col min="12551" max="12551" width="7" style="10" customWidth="1"/>
    <col min="12552" max="12552" width="10" style="10" customWidth="1"/>
    <col min="12553" max="12553" width="8.140625" style="10" customWidth="1"/>
    <col min="12554" max="12554" width="9.7109375" style="10" customWidth="1"/>
    <col min="12555" max="12555" width="2.7109375" style="10" customWidth="1"/>
    <col min="12556" max="12556" width="9.140625" style="10"/>
    <col min="12557" max="12557" width="11.85546875" style="10" bestFit="1" customWidth="1"/>
    <col min="12558" max="12799" width="9.140625" style="10"/>
    <col min="12800" max="12800" width="7.140625" style="10" customWidth="1"/>
    <col min="12801" max="12801" width="8.140625" style="10" customWidth="1"/>
    <col min="12802" max="12802" width="13.140625" style="10" customWidth="1"/>
    <col min="12803" max="12803" width="8.140625" style="10" customWidth="1"/>
    <col min="12804" max="12804" width="14.5703125" style="10" customWidth="1"/>
    <col min="12805" max="12805" width="7" style="10" customWidth="1"/>
    <col min="12806" max="12806" width="9.28515625" style="10" customWidth="1"/>
    <col min="12807" max="12807" width="7" style="10" customWidth="1"/>
    <col min="12808" max="12808" width="10" style="10" customWidth="1"/>
    <col min="12809" max="12809" width="8.140625" style="10" customWidth="1"/>
    <col min="12810" max="12810" width="9.7109375" style="10" customWidth="1"/>
    <col min="12811" max="12811" width="2.7109375" style="10" customWidth="1"/>
    <col min="12812" max="12812" width="9.140625" style="10"/>
    <col min="12813" max="12813" width="11.85546875" style="10" bestFit="1" customWidth="1"/>
    <col min="12814" max="13055" width="9.140625" style="10"/>
    <col min="13056" max="13056" width="7.140625" style="10" customWidth="1"/>
    <col min="13057" max="13057" width="8.140625" style="10" customWidth="1"/>
    <col min="13058" max="13058" width="13.140625" style="10" customWidth="1"/>
    <col min="13059" max="13059" width="8.140625" style="10" customWidth="1"/>
    <col min="13060" max="13060" width="14.5703125" style="10" customWidth="1"/>
    <col min="13061" max="13061" width="7" style="10" customWidth="1"/>
    <col min="13062" max="13062" width="9.28515625" style="10" customWidth="1"/>
    <col min="13063" max="13063" width="7" style="10" customWidth="1"/>
    <col min="13064" max="13064" width="10" style="10" customWidth="1"/>
    <col min="13065" max="13065" width="8.140625" style="10" customWidth="1"/>
    <col min="13066" max="13066" width="9.7109375" style="10" customWidth="1"/>
    <col min="13067" max="13067" width="2.7109375" style="10" customWidth="1"/>
    <col min="13068" max="13068" width="9.140625" style="10"/>
    <col min="13069" max="13069" width="11.85546875" style="10" bestFit="1" customWidth="1"/>
    <col min="13070" max="13311" width="9.140625" style="10"/>
    <col min="13312" max="13312" width="7.140625" style="10" customWidth="1"/>
    <col min="13313" max="13313" width="8.140625" style="10" customWidth="1"/>
    <col min="13314" max="13314" width="13.140625" style="10" customWidth="1"/>
    <col min="13315" max="13315" width="8.140625" style="10" customWidth="1"/>
    <col min="13316" max="13316" width="14.5703125" style="10" customWidth="1"/>
    <col min="13317" max="13317" width="7" style="10" customWidth="1"/>
    <col min="13318" max="13318" width="9.28515625" style="10" customWidth="1"/>
    <col min="13319" max="13319" width="7" style="10" customWidth="1"/>
    <col min="13320" max="13320" width="10" style="10" customWidth="1"/>
    <col min="13321" max="13321" width="8.140625" style="10" customWidth="1"/>
    <col min="13322" max="13322" width="9.7109375" style="10" customWidth="1"/>
    <col min="13323" max="13323" width="2.7109375" style="10" customWidth="1"/>
    <col min="13324" max="13324" width="9.140625" style="10"/>
    <col min="13325" max="13325" width="11.85546875" style="10" bestFit="1" customWidth="1"/>
    <col min="13326" max="13567" width="9.140625" style="10"/>
    <col min="13568" max="13568" width="7.140625" style="10" customWidth="1"/>
    <col min="13569" max="13569" width="8.140625" style="10" customWidth="1"/>
    <col min="13570" max="13570" width="13.140625" style="10" customWidth="1"/>
    <col min="13571" max="13571" width="8.140625" style="10" customWidth="1"/>
    <col min="13572" max="13572" width="14.5703125" style="10" customWidth="1"/>
    <col min="13573" max="13573" width="7" style="10" customWidth="1"/>
    <col min="13574" max="13574" width="9.28515625" style="10" customWidth="1"/>
    <col min="13575" max="13575" width="7" style="10" customWidth="1"/>
    <col min="13576" max="13576" width="10" style="10" customWidth="1"/>
    <col min="13577" max="13577" width="8.140625" style="10" customWidth="1"/>
    <col min="13578" max="13578" width="9.7109375" style="10" customWidth="1"/>
    <col min="13579" max="13579" width="2.7109375" style="10" customWidth="1"/>
    <col min="13580" max="13580" width="9.140625" style="10"/>
    <col min="13581" max="13581" width="11.85546875" style="10" bestFit="1" customWidth="1"/>
    <col min="13582" max="13823" width="9.140625" style="10"/>
    <col min="13824" max="13824" width="7.140625" style="10" customWidth="1"/>
    <col min="13825" max="13825" width="8.140625" style="10" customWidth="1"/>
    <col min="13826" max="13826" width="13.140625" style="10" customWidth="1"/>
    <col min="13827" max="13827" width="8.140625" style="10" customWidth="1"/>
    <col min="13828" max="13828" width="14.5703125" style="10" customWidth="1"/>
    <col min="13829" max="13829" width="7" style="10" customWidth="1"/>
    <col min="13830" max="13830" width="9.28515625" style="10" customWidth="1"/>
    <col min="13831" max="13831" width="7" style="10" customWidth="1"/>
    <col min="13832" max="13832" width="10" style="10" customWidth="1"/>
    <col min="13833" max="13833" width="8.140625" style="10" customWidth="1"/>
    <col min="13834" max="13834" width="9.7109375" style="10" customWidth="1"/>
    <col min="13835" max="13835" width="2.7109375" style="10" customWidth="1"/>
    <col min="13836" max="13836" width="9.140625" style="10"/>
    <col min="13837" max="13837" width="11.85546875" style="10" bestFit="1" customWidth="1"/>
    <col min="13838" max="14079" width="9.140625" style="10"/>
    <col min="14080" max="14080" width="7.140625" style="10" customWidth="1"/>
    <col min="14081" max="14081" width="8.140625" style="10" customWidth="1"/>
    <col min="14082" max="14082" width="13.140625" style="10" customWidth="1"/>
    <col min="14083" max="14083" width="8.140625" style="10" customWidth="1"/>
    <col min="14084" max="14084" width="14.5703125" style="10" customWidth="1"/>
    <col min="14085" max="14085" width="7" style="10" customWidth="1"/>
    <col min="14086" max="14086" width="9.28515625" style="10" customWidth="1"/>
    <col min="14087" max="14087" width="7" style="10" customWidth="1"/>
    <col min="14088" max="14088" width="10" style="10" customWidth="1"/>
    <col min="14089" max="14089" width="8.140625" style="10" customWidth="1"/>
    <col min="14090" max="14090" width="9.7109375" style="10" customWidth="1"/>
    <col min="14091" max="14091" width="2.7109375" style="10" customWidth="1"/>
    <col min="14092" max="14092" width="9.140625" style="10"/>
    <col min="14093" max="14093" width="11.85546875" style="10" bestFit="1" customWidth="1"/>
    <col min="14094" max="14335" width="9.140625" style="10"/>
    <col min="14336" max="14336" width="7.140625" style="10" customWidth="1"/>
    <col min="14337" max="14337" width="8.140625" style="10" customWidth="1"/>
    <col min="14338" max="14338" width="13.140625" style="10" customWidth="1"/>
    <col min="14339" max="14339" width="8.140625" style="10" customWidth="1"/>
    <col min="14340" max="14340" width="14.5703125" style="10" customWidth="1"/>
    <col min="14341" max="14341" width="7" style="10" customWidth="1"/>
    <col min="14342" max="14342" width="9.28515625" style="10" customWidth="1"/>
    <col min="14343" max="14343" width="7" style="10" customWidth="1"/>
    <col min="14344" max="14344" width="10" style="10" customWidth="1"/>
    <col min="14345" max="14345" width="8.140625" style="10" customWidth="1"/>
    <col min="14346" max="14346" width="9.7109375" style="10" customWidth="1"/>
    <col min="14347" max="14347" width="2.7109375" style="10" customWidth="1"/>
    <col min="14348" max="14348" width="9.140625" style="10"/>
    <col min="14349" max="14349" width="11.85546875" style="10" bestFit="1" customWidth="1"/>
    <col min="14350" max="14591" width="9.140625" style="10"/>
    <col min="14592" max="14592" width="7.140625" style="10" customWidth="1"/>
    <col min="14593" max="14593" width="8.140625" style="10" customWidth="1"/>
    <col min="14594" max="14594" width="13.140625" style="10" customWidth="1"/>
    <col min="14595" max="14595" width="8.140625" style="10" customWidth="1"/>
    <col min="14596" max="14596" width="14.5703125" style="10" customWidth="1"/>
    <col min="14597" max="14597" width="7" style="10" customWidth="1"/>
    <col min="14598" max="14598" width="9.28515625" style="10" customWidth="1"/>
    <col min="14599" max="14599" width="7" style="10" customWidth="1"/>
    <col min="14600" max="14600" width="10" style="10" customWidth="1"/>
    <col min="14601" max="14601" width="8.140625" style="10" customWidth="1"/>
    <col min="14602" max="14602" width="9.7109375" style="10" customWidth="1"/>
    <col min="14603" max="14603" width="2.7109375" style="10" customWidth="1"/>
    <col min="14604" max="14604" width="9.140625" style="10"/>
    <col min="14605" max="14605" width="11.85546875" style="10" bestFit="1" customWidth="1"/>
    <col min="14606" max="14847" width="9.140625" style="10"/>
    <col min="14848" max="14848" width="7.140625" style="10" customWidth="1"/>
    <col min="14849" max="14849" width="8.140625" style="10" customWidth="1"/>
    <col min="14850" max="14850" width="13.140625" style="10" customWidth="1"/>
    <col min="14851" max="14851" width="8.140625" style="10" customWidth="1"/>
    <col min="14852" max="14852" width="14.5703125" style="10" customWidth="1"/>
    <col min="14853" max="14853" width="7" style="10" customWidth="1"/>
    <col min="14854" max="14854" width="9.28515625" style="10" customWidth="1"/>
    <col min="14855" max="14855" width="7" style="10" customWidth="1"/>
    <col min="14856" max="14856" width="10" style="10" customWidth="1"/>
    <col min="14857" max="14857" width="8.140625" style="10" customWidth="1"/>
    <col min="14858" max="14858" width="9.7109375" style="10" customWidth="1"/>
    <col min="14859" max="14859" width="2.7109375" style="10" customWidth="1"/>
    <col min="14860" max="14860" width="9.140625" style="10"/>
    <col min="14861" max="14861" width="11.85546875" style="10" bestFit="1" customWidth="1"/>
    <col min="14862" max="15103" width="9.140625" style="10"/>
    <col min="15104" max="15104" width="7.140625" style="10" customWidth="1"/>
    <col min="15105" max="15105" width="8.140625" style="10" customWidth="1"/>
    <col min="15106" max="15106" width="13.140625" style="10" customWidth="1"/>
    <col min="15107" max="15107" width="8.140625" style="10" customWidth="1"/>
    <col min="15108" max="15108" width="14.5703125" style="10" customWidth="1"/>
    <col min="15109" max="15109" width="7" style="10" customWidth="1"/>
    <col min="15110" max="15110" width="9.28515625" style="10" customWidth="1"/>
    <col min="15111" max="15111" width="7" style="10" customWidth="1"/>
    <col min="15112" max="15112" width="10" style="10" customWidth="1"/>
    <col min="15113" max="15113" width="8.140625" style="10" customWidth="1"/>
    <col min="15114" max="15114" width="9.7109375" style="10" customWidth="1"/>
    <col min="15115" max="15115" width="2.7109375" style="10" customWidth="1"/>
    <col min="15116" max="15116" width="9.140625" style="10"/>
    <col min="15117" max="15117" width="11.85546875" style="10" bestFit="1" customWidth="1"/>
    <col min="15118" max="15359" width="9.140625" style="10"/>
    <col min="15360" max="15360" width="7.140625" style="10" customWidth="1"/>
    <col min="15361" max="15361" width="8.140625" style="10" customWidth="1"/>
    <col min="15362" max="15362" width="13.140625" style="10" customWidth="1"/>
    <col min="15363" max="15363" width="8.140625" style="10" customWidth="1"/>
    <col min="15364" max="15364" width="14.5703125" style="10" customWidth="1"/>
    <col min="15365" max="15365" width="7" style="10" customWidth="1"/>
    <col min="15366" max="15366" width="9.28515625" style="10" customWidth="1"/>
    <col min="15367" max="15367" width="7" style="10" customWidth="1"/>
    <col min="15368" max="15368" width="10" style="10" customWidth="1"/>
    <col min="15369" max="15369" width="8.140625" style="10" customWidth="1"/>
    <col min="15370" max="15370" width="9.7109375" style="10" customWidth="1"/>
    <col min="15371" max="15371" width="2.7109375" style="10" customWidth="1"/>
    <col min="15372" max="15372" width="9.140625" style="10"/>
    <col min="15373" max="15373" width="11.85546875" style="10" bestFit="1" customWidth="1"/>
    <col min="15374" max="15615" width="9.140625" style="10"/>
    <col min="15616" max="15616" width="7.140625" style="10" customWidth="1"/>
    <col min="15617" max="15617" width="8.140625" style="10" customWidth="1"/>
    <col min="15618" max="15618" width="13.140625" style="10" customWidth="1"/>
    <col min="15619" max="15619" width="8.140625" style="10" customWidth="1"/>
    <col min="15620" max="15620" width="14.5703125" style="10" customWidth="1"/>
    <col min="15621" max="15621" width="7" style="10" customWidth="1"/>
    <col min="15622" max="15622" width="9.28515625" style="10" customWidth="1"/>
    <col min="15623" max="15623" width="7" style="10" customWidth="1"/>
    <col min="15624" max="15624" width="10" style="10" customWidth="1"/>
    <col min="15625" max="15625" width="8.140625" style="10" customWidth="1"/>
    <col min="15626" max="15626" width="9.7109375" style="10" customWidth="1"/>
    <col min="15627" max="15627" width="2.7109375" style="10" customWidth="1"/>
    <col min="15628" max="15628" width="9.140625" style="10"/>
    <col min="15629" max="15629" width="11.85546875" style="10" bestFit="1" customWidth="1"/>
    <col min="15630" max="15871" width="9.140625" style="10"/>
    <col min="15872" max="15872" width="7.140625" style="10" customWidth="1"/>
    <col min="15873" max="15873" width="8.140625" style="10" customWidth="1"/>
    <col min="15874" max="15874" width="13.140625" style="10" customWidth="1"/>
    <col min="15875" max="15875" width="8.140625" style="10" customWidth="1"/>
    <col min="15876" max="15876" width="14.5703125" style="10" customWidth="1"/>
    <col min="15877" max="15877" width="7" style="10" customWidth="1"/>
    <col min="15878" max="15878" width="9.28515625" style="10" customWidth="1"/>
    <col min="15879" max="15879" width="7" style="10" customWidth="1"/>
    <col min="15880" max="15880" width="10" style="10" customWidth="1"/>
    <col min="15881" max="15881" width="8.140625" style="10" customWidth="1"/>
    <col min="15882" max="15882" width="9.7109375" style="10" customWidth="1"/>
    <col min="15883" max="15883" width="2.7109375" style="10" customWidth="1"/>
    <col min="15884" max="15884" width="9.140625" style="10"/>
    <col min="15885" max="15885" width="11.85546875" style="10" bestFit="1" customWidth="1"/>
    <col min="15886" max="16127" width="9.140625" style="10"/>
    <col min="16128" max="16128" width="7.140625" style="10" customWidth="1"/>
    <col min="16129" max="16129" width="8.140625" style="10" customWidth="1"/>
    <col min="16130" max="16130" width="13.140625" style="10" customWidth="1"/>
    <col min="16131" max="16131" width="8.140625" style="10" customWidth="1"/>
    <col min="16132" max="16132" width="14.5703125" style="10" customWidth="1"/>
    <col min="16133" max="16133" width="7" style="10" customWidth="1"/>
    <col min="16134" max="16134" width="9.28515625" style="10" customWidth="1"/>
    <col min="16135" max="16135" width="7" style="10" customWidth="1"/>
    <col min="16136" max="16136" width="10" style="10" customWidth="1"/>
    <col min="16137" max="16137" width="8.140625" style="10" customWidth="1"/>
    <col min="16138" max="16138" width="9.7109375" style="10" customWidth="1"/>
    <col min="16139" max="16139" width="2.7109375" style="10" customWidth="1"/>
    <col min="16140" max="16140" width="9.140625" style="10"/>
    <col min="16141" max="16141" width="11.85546875" style="10" bestFit="1" customWidth="1"/>
    <col min="16142" max="16384" width="9.140625" style="10"/>
  </cols>
  <sheetData>
    <row r="1" spans="1:17" ht="24.95" customHeight="1">
      <c r="A1" s="88" t="s">
        <v>65</v>
      </c>
      <c r="B1" s="88"/>
    </row>
    <row r="2" spans="1:17" s="2" customFormat="1" ht="24.95" customHeight="1">
      <c r="A2" s="92" t="s">
        <v>47</v>
      </c>
      <c r="B2" s="92"/>
      <c r="C2" s="92"/>
      <c r="D2" s="92"/>
      <c r="E2" s="92"/>
      <c r="F2" s="92"/>
      <c r="G2" s="92"/>
      <c r="H2" s="92"/>
      <c r="I2" s="92"/>
      <c r="J2" s="93" t="s">
        <v>89</v>
      </c>
      <c r="K2" s="93"/>
      <c r="L2" s="93"/>
      <c r="M2" s="93"/>
      <c r="N2" s="93"/>
      <c r="O2" s="93"/>
      <c r="P2" s="93"/>
      <c r="Q2" s="93"/>
    </row>
    <row r="3" spans="1:17" s="5" customFormat="1" ht="23.1" customHeight="1">
      <c r="A3" s="98"/>
      <c r="B3" s="97"/>
      <c r="C3" s="97"/>
      <c r="D3" s="97"/>
      <c r="E3" s="97"/>
      <c r="F3" s="97"/>
      <c r="G3" s="97"/>
      <c r="H3" s="97"/>
      <c r="I3" s="97"/>
      <c r="J3" s="97"/>
      <c r="K3" s="97"/>
      <c r="L3" s="4"/>
    </row>
    <row r="4" spans="1:17" s="69" customFormat="1" ht="15" customHeight="1" thickBot="1">
      <c r="A4" s="81" t="s">
        <v>90</v>
      </c>
      <c r="K4" s="71"/>
      <c r="L4" s="70"/>
      <c r="Q4" s="71" t="s">
        <v>91</v>
      </c>
    </row>
    <row r="5" spans="1:17" s="7" customFormat="1" ht="18" customHeight="1">
      <c r="A5" s="99" t="s">
        <v>88</v>
      </c>
      <c r="B5" s="100" t="s">
        <v>87</v>
      </c>
      <c r="C5" s="101"/>
      <c r="D5" s="101"/>
      <c r="E5" s="101"/>
      <c r="F5" s="101"/>
      <c r="G5" s="101"/>
      <c r="H5" s="101"/>
      <c r="I5" s="101"/>
      <c r="J5" s="102" t="s">
        <v>86</v>
      </c>
      <c r="K5" s="103"/>
      <c r="L5" s="100" t="s">
        <v>5</v>
      </c>
      <c r="M5" s="101"/>
      <c r="N5" s="101"/>
      <c r="O5" s="101"/>
      <c r="P5" s="101"/>
      <c r="Q5" s="101"/>
    </row>
    <row r="6" spans="1:17" s="7" customFormat="1" ht="36" customHeight="1">
      <c r="A6" s="38"/>
      <c r="B6" s="15" t="s">
        <v>2</v>
      </c>
      <c r="C6" s="16"/>
      <c r="D6" s="17" t="s">
        <v>49</v>
      </c>
      <c r="E6" s="16"/>
      <c r="F6" s="17" t="s">
        <v>3</v>
      </c>
      <c r="G6" s="16"/>
      <c r="H6" s="15" t="s">
        <v>4</v>
      </c>
      <c r="I6" s="18"/>
      <c r="J6" s="15" t="s">
        <v>50</v>
      </c>
      <c r="K6" s="16"/>
      <c r="L6" s="94" t="s">
        <v>2</v>
      </c>
      <c r="M6" s="95"/>
      <c r="N6" s="94" t="s">
        <v>6</v>
      </c>
      <c r="O6" s="95"/>
      <c r="P6" s="94" t="s">
        <v>46</v>
      </c>
      <c r="Q6" s="96"/>
    </row>
    <row r="7" spans="1:17" s="7" customFormat="1">
      <c r="A7" s="13"/>
      <c r="B7" s="19" t="s">
        <v>38</v>
      </c>
      <c r="C7" s="20" t="s">
        <v>0</v>
      </c>
      <c r="D7" s="14" t="s">
        <v>38</v>
      </c>
      <c r="E7" s="14" t="s">
        <v>0</v>
      </c>
      <c r="F7" s="14" t="s">
        <v>38</v>
      </c>
      <c r="G7" s="14" t="s">
        <v>0</v>
      </c>
      <c r="H7" s="13" t="s">
        <v>38</v>
      </c>
      <c r="I7" s="49" t="s">
        <v>0</v>
      </c>
      <c r="J7" s="13" t="s">
        <v>38</v>
      </c>
      <c r="K7" s="14" t="s">
        <v>0</v>
      </c>
      <c r="L7" s="14" t="s">
        <v>38</v>
      </c>
      <c r="M7" s="14" t="s">
        <v>40</v>
      </c>
      <c r="N7" s="14" t="s">
        <v>38</v>
      </c>
      <c r="O7" s="14" t="s">
        <v>40</v>
      </c>
      <c r="P7" s="14" t="s">
        <v>38</v>
      </c>
      <c r="Q7" s="53" t="s">
        <v>40</v>
      </c>
    </row>
    <row r="8" spans="1:17" s="7" customFormat="1" ht="25.5">
      <c r="A8" s="50"/>
      <c r="B8" s="21" t="s">
        <v>39</v>
      </c>
      <c r="C8" s="22" t="s">
        <v>1</v>
      </c>
      <c r="D8" s="48" t="s">
        <v>39</v>
      </c>
      <c r="E8" s="51" t="s">
        <v>1</v>
      </c>
      <c r="F8" s="48" t="s">
        <v>39</v>
      </c>
      <c r="G8" s="51" t="s">
        <v>1</v>
      </c>
      <c r="H8" s="48" t="s">
        <v>39</v>
      </c>
      <c r="I8" s="47" t="s">
        <v>1</v>
      </c>
      <c r="J8" s="55" t="s">
        <v>39</v>
      </c>
      <c r="K8" s="56" t="s">
        <v>1</v>
      </c>
      <c r="L8" s="56" t="s">
        <v>39</v>
      </c>
      <c r="M8" s="56" t="s">
        <v>41</v>
      </c>
      <c r="N8" s="55" t="s">
        <v>39</v>
      </c>
      <c r="O8" s="56" t="s">
        <v>41</v>
      </c>
      <c r="P8" s="55" t="s">
        <v>39</v>
      </c>
      <c r="Q8" s="54" t="s">
        <v>41</v>
      </c>
    </row>
    <row r="9" spans="1:17" s="12" customFormat="1" ht="24.95" customHeight="1">
      <c r="A9" s="75">
        <v>2016</v>
      </c>
      <c r="B9" s="104">
        <f>D9+F9+H9+J9</f>
        <v>628</v>
      </c>
      <c r="C9" s="105">
        <f>E9+G9+I9+K9</f>
        <v>12352485</v>
      </c>
      <c r="D9" s="106">
        <v>150</v>
      </c>
      <c r="E9" s="106">
        <v>9900000</v>
      </c>
      <c r="F9" s="104">
        <v>64</v>
      </c>
      <c r="G9" s="104">
        <v>1674483</v>
      </c>
      <c r="H9" s="107">
        <v>269</v>
      </c>
      <c r="I9" s="106">
        <v>185972</v>
      </c>
      <c r="J9" s="106">
        <v>145</v>
      </c>
      <c r="K9" s="106">
        <v>592030</v>
      </c>
      <c r="L9" s="108">
        <f>N9+P9+R9</f>
        <v>1533</v>
      </c>
      <c r="M9" s="109">
        <f>O9+Q9+S9</f>
        <v>6273202</v>
      </c>
      <c r="N9" s="106">
        <v>1384</v>
      </c>
      <c r="O9" s="110">
        <v>6106803</v>
      </c>
      <c r="P9" s="111">
        <v>149</v>
      </c>
      <c r="Q9" s="106">
        <v>166399</v>
      </c>
    </row>
    <row r="10" spans="1:17" s="12" customFormat="1" ht="24.95" customHeight="1">
      <c r="A10" s="75">
        <v>2017</v>
      </c>
      <c r="B10" s="104">
        <f>D10+F10+H10+J10</f>
        <v>633</v>
      </c>
      <c r="C10" s="105">
        <f>E10+G10+I10+K10</f>
        <v>11318874</v>
      </c>
      <c r="D10" s="106">
        <v>155</v>
      </c>
      <c r="E10" s="106">
        <v>8907825</v>
      </c>
      <c r="F10" s="104">
        <v>65</v>
      </c>
      <c r="G10" s="104">
        <v>1634517</v>
      </c>
      <c r="H10" s="107">
        <v>269</v>
      </c>
      <c r="I10" s="106">
        <v>188585</v>
      </c>
      <c r="J10" s="106">
        <v>144</v>
      </c>
      <c r="K10" s="106">
        <v>587947</v>
      </c>
      <c r="L10" s="108">
        <v>1688</v>
      </c>
      <c r="M10" s="109">
        <v>6122045</v>
      </c>
      <c r="N10" s="106">
        <v>1376</v>
      </c>
      <c r="O10" s="110">
        <v>6085465</v>
      </c>
      <c r="P10" s="111">
        <v>134</v>
      </c>
      <c r="Q10" s="106">
        <v>152432</v>
      </c>
    </row>
    <row r="11" spans="1:17" s="12" customFormat="1" ht="24.95" customHeight="1">
      <c r="A11" s="75">
        <v>2018</v>
      </c>
      <c r="B11" s="104">
        <v>644</v>
      </c>
      <c r="C11" s="105">
        <v>11327515</v>
      </c>
      <c r="D11" s="106">
        <v>155</v>
      </c>
      <c r="E11" s="106">
        <v>8908525</v>
      </c>
      <c r="F11" s="104">
        <v>65</v>
      </c>
      <c r="G11" s="104">
        <v>1635322</v>
      </c>
      <c r="H11" s="107">
        <v>269</v>
      </c>
      <c r="I11" s="106">
        <v>189113</v>
      </c>
      <c r="J11" s="106">
        <v>155</v>
      </c>
      <c r="K11" s="106">
        <v>594555</v>
      </c>
      <c r="L11" s="108">
        <f>N11+P11+R11</f>
        <v>1515</v>
      </c>
      <c r="M11" s="109">
        <f>O11+Q11+S11</f>
        <v>6241319</v>
      </c>
      <c r="N11" s="106">
        <v>1377</v>
      </c>
      <c r="O11" s="110">
        <v>6086490</v>
      </c>
      <c r="P11" s="111">
        <v>138</v>
      </c>
      <c r="Q11" s="106">
        <v>154829</v>
      </c>
    </row>
    <row r="12" spans="1:17" s="9" customFormat="1" ht="24.95" customHeight="1">
      <c r="A12" s="75">
        <v>2019</v>
      </c>
      <c r="B12" s="112">
        <f>D12+F12+H12+J12</f>
        <v>617</v>
      </c>
      <c r="C12" s="104">
        <f>E12+G12+I12+K12</f>
        <v>11273497</v>
      </c>
      <c r="D12" s="106">
        <v>155</v>
      </c>
      <c r="E12" s="118">
        <v>9210167</v>
      </c>
      <c r="F12" s="104">
        <v>69</v>
      </c>
      <c r="G12" s="104">
        <v>1462902</v>
      </c>
      <c r="H12" s="107">
        <v>269</v>
      </c>
      <c r="I12" s="106">
        <v>187945</v>
      </c>
      <c r="J12" s="113">
        <v>124</v>
      </c>
      <c r="K12" s="113">
        <v>412483</v>
      </c>
      <c r="L12" s="114">
        <f>N12+P12+R12</f>
        <v>1556</v>
      </c>
      <c r="M12" s="115">
        <f>SUM(O12,Q12,S12)</f>
        <v>6675740</v>
      </c>
      <c r="N12" s="113">
        <v>1406</v>
      </c>
      <c r="O12" s="116">
        <v>6520117</v>
      </c>
      <c r="P12" s="117">
        <v>150</v>
      </c>
      <c r="Q12" s="113">
        <v>155623</v>
      </c>
    </row>
    <row r="13" spans="1:17" s="9" customFormat="1" ht="24.95" customHeight="1">
      <c r="A13" s="75">
        <v>2020</v>
      </c>
      <c r="B13" s="104">
        <f>SUM(D13,F13,H13,,J13)</f>
        <v>611</v>
      </c>
      <c r="C13" s="104">
        <f>SUM(E13,G13,I13,K13)</f>
        <v>10092485</v>
      </c>
      <c r="D13" s="110">
        <v>161</v>
      </c>
      <c r="E13" s="118">
        <v>8539695</v>
      </c>
      <c r="F13" s="104">
        <v>61</v>
      </c>
      <c r="G13" s="104">
        <v>741451</v>
      </c>
      <c r="H13" s="107">
        <v>269</v>
      </c>
      <c r="I13" s="106">
        <v>423794</v>
      </c>
      <c r="J13" s="113">
        <v>120</v>
      </c>
      <c r="K13" s="113">
        <v>387545</v>
      </c>
      <c r="L13" s="114">
        <v>1570</v>
      </c>
      <c r="M13" s="115">
        <v>6880811</v>
      </c>
      <c r="N13" s="113">
        <v>1391</v>
      </c>
      <c r="O13" s="116">
        <v>6721187</v>
      </c>
      <c r="P13" s="117">
        <v>179</v>
      </c>
      <c r="Q13" s="116">
        <v>159624</v>
      </c>
    </row>
    <row r="14" spans="1:17" s="9" customFormat="1" ht="35.1" customHeight="1">
      <c r="A14" s="119">
        <v>2021</v>
      </c>
      <c r="B14" s="120">
        <v>603</v>
      </c>
      <c r="C14" s="120">
        <v>9476543</v>
      </c>
      <c r="D14" s="121">
        <v>155</v>
      </c>
      <c r="E14" s="122">
        <v>8077187</v>
      </c>
      <c r="F14" s="120">
        <v>61</v>
      </c>
      <c r="G14" s="120">
        <v>703834</v>
      </c>
      <c r="H14" s="123">
        <v>269</v>
      </c>
      <c r="I14" s="124">
        <v>392740</v>
      </c>
      <c r="J14" s="125">
        <v>118</v>
      </c>
      <c r="K14" s="125">
        <v>302782</v>
      </c>
      <c r="L14" s="126">
        <v>1756</v>
      </c>
      <c r="M14" s="126">
        <v>7741181</v>
      </c>
      <c r="N14" s="125">
        <v>1565</v>
      </c>
      <c r="O14" s="127">
        <v>7561939</v>
      </c>
      <c r="P14" s="128">
        <v>191</v>
      </c>
      <c r="Q14" s="129">
        <v>179242</v>
      </c>
    </row>
    <row r="15" spans="1:17" s="131" customFormat="1" ht="13.5" customHeight="1">
      <c r="A15" s="130" t="s">
        <v>43</v>
      </c>
      <c r="J15" s="132" t="s">
        <v>82</v>
      </c>
      <c r="K15" s="132"/>
      <c r="L15" s="132"/>
      <c r="M15" s="132"/>
    </row>
  </sheetData>
  <mergeCells count="10">
    <mergeCell ref="L5:Q5"/>
    <mergeCell ref="A1:B1"/>
    <mergeCell ref="B5:I5"/>
    <mergeCell ref="J5:K5"/>
    <mergeCell ref="A2:I2"/>
    <mergeCell ref="J2:Q2"/>
    <mergeCell ref="P6:Q6"/>
    <mergeCell ref="N6:O6"/>
    <mergeCell ref="L6:M6"/>
    <mergeCell ref="J15:M15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115" zoomScaleNormal="100" zoomScaleSheetLayoutView="115" workbookViewId="0">
      <selection sqref="A1:B1"/>
    </sheetView>
  </sheetViews>
  <sheetFormatPr defaultRowHeight="12.75"/>
  <cols>
    <col min="1" max="1" width="12" style="1" customWidth="1"/>
    <col min="2" max="2" width="10.42578125" style="1" bestFit="1" customWidth="1"/>
    <col min="3" max="3" width="6.42578125" style="1" bestFit="1" customWidth="1"/>
    <col min="4" max="4" width="10.7109375" style="1" customWidth="1"/>
    <col min="5" max="5" width="6.42578125" style="1" bestFit="1" customWidth="1"/>
    <col min="6" max="8" width="10.7109375" style="1" customWidth="1"/>
    <col min="9" max="9" width="6.42578125" style="1" bestFit="1" customWidth="1"/>
    <col min="10" max="11" width="10.7109375" style="1" customWidth="1"/>
    <col min="12" max="16384" width="9.140625" style="1"/>
  </cols>
  <sheetData>
    <row r="1" spans="1:12" ht="24.95" customHeight="1">
      <c r="A1" s="88" t="s">
        <v>65</v>
      </c>
      <c r="B1" s="88"/>
    </row>
    <row r="2" spans="1:12" s="42" customFormat="1" ht="24.95" customHeight="1">
      <c r="A2" s="133" t="s">
        <v>48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2" s="44" customFormat="1" ht="24.95" customHeight="1">
      <c r="A3" s="134" t="s">
        <v>42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s="44" customFormat="1" ht="22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2" s="135" customFormat="1" ht="15" customHeight="1" thickBot="1">
      <c r="A5" s="32" t="s">
        <v>92</v>
      </c>
      <c r="B5" s="32"/>
      <c r="D5" s="135" t="s">
        <v>22</v>
      </c>
      <c r="K5" s="136" t="s">
        <v>93</v>
      </c>
    </row>
    <row r="6" spans="1:12" s="31" customFormat="1" ht="23.25">
      <c r="A6" s="143" t="s">
        <v>104</v>
      </c>
      <c r="B6" s="144" t="s">
        <v>97</v>
      </c>
      <c r="C6" s="145"/>
      <c r="D6" s="146" t="s">
        <v>98</v>
      </c>
      <c r="E6" s="147"/>
      <c r="F6" s="144" t="s">
        <v>99</v>
      </c>
      <c r="G6" s="145"/>
      <c r="H6" s="148" t="s">
        <v>100</v>
      </c>
      <c r="I6" s="149"/>
      <c r="J6" s="148" t="s">
        <v>101</v>
      </c>
      <c r="K6" s="149"/>
      <c r="L6" s="33"/>
    </row>
    <row r="7" spans="1:12" s="31" customFormat="1" ht="18" customHeight="1">
      <c r="A7" s="150"/>
      <c r="B7" s="151" t="s">
        <v>102</v>
      </c>
      <c r="C7" s="151" t="s">
        <v>103</v>
      </c>
      <c r="D7" s="151" t="s">
        <v>102</v>
      </c>
      <c r="E7" s="151" t="s">
        <v>103</v>
      </c>
      <c r="F7" s="151" t="s">
        <v>102</v>
      </c>
      <c r="G7" s="151" t="s">
        <v>103</v>
      </c>
      <c r="H7" s="151" t="s">
        <v>102</v>
      </c>
      <c r="I7" s="151" t="s">
        <v>103</v>
      </c>
      <c r="J7" s="151" t="s">
        <v>102</v>
      </c>
      <c r="K7" s="161" t="s">
        <v>103</v>
      </c>
      <c r="L7" s="33"/>
    </row>
    <row r="8" spans="1:12" s="31" customFormat="1" ht="18" customHeight="1">
      <c r="A8" s="152"/>
      <c r="B8" s="153" t="s">
        <v>23</v>
      </c>
      <c r="C8" s="153" t="s">
        <v>24</v>
      </c>
      <c r="D8" s="153" t="s">
        <v>23</v>
      </c>
      <c r="E8" s="153" t="s">
        <v>24</v>
      </c>
      <c r="F8" s="153" t="s">
        <v>23</v>
      </c>
      <c r="G8" s="153" t="s">
        <v>24</v>
      </c>
      <c r="H8" s="153" t="s">
        <v>23</v>
      </c>
      <c r="I8" s="153" t="s">
        <v>24</v>
      </c>
      <c r="J8" s="153" t="s">
        <v>23</v>
      </c>
      <c r="K8" s="162" t="s">
        <v>24</v>
      </c>
      <c r="L8" s="33"/>
    </row>
    <row r="9" spans="1:12" s="45" customFormat="1" ht="24.95" customHeight="1">
      <c r="A9" s="155">
        <v>2016</v>
      </c>
      <c r="B9" s="156">
        <f>SUM(H9,F9,D9)</f>
        <v>36</v>
      </c>
      <c r="C9" s="156">
        <f>SUM(E9,G9,I9)</f>
        <v>107.44999999999999</v>
      </c>
      <c r="D9" s="156">
        <v>7</v>
      </c>
      <c r="E9" s="156">
        <v>12.1</v>
      </c>
      <c r="F9" s="156">
        <v>27</v>
      </c>
      <c r="G9" s="156">
        <v>93.49</v>
      </c>
      <c r="H9" s="156">
        <v>2</v>
      </c>
      <c r="I9" s="156">
        <v>1.86</v>
      </c>
      <c r="J9" s="159" t="s">
        <v>45</v>
      </c>
      <c r="K9" s="159" t="s">
        <v>45</v>
      </c>
    </row>
    <row r="10" spans="1:12" s="45" customFormat="1" ht="24.95" customHeight="1">
      <c r="A10" s="155">
        <v>2017</v>
      </c>
      <c r="B10" s="156">
        <f>D10+F10+H10</f>
        <v>36</v>
      </c>
      <c r="C10" s="156">
        <f>E10+G10+I10</f>
        <v>107.44999999999999</v>
      </c>
      <c r="D10" s="156">
        <v>7</v>
      </c>
      <c r="E10" s="156">
        <v>12.1</v>
      </c>
      <c r="F10" s="156">
        <v>27</v>
      </c>
      <c r="G10" s="156">
        <v>93.49</v>
      </c>
      <c r="H10" s="156">
        <v>2</v>
      </c>
      <c r="I10" s="156">
        <v>1.86</v>
      </c>
      <c r="J10" s="159" t="s">
        <v>45</v>
      </c>
      <c r="K10" s="159" t="s">
        <v>45</v>
      </c>
    </row>
    <row r="11" spans="1:12" s="45" customFormat="1" ht="24.95" customHeight="1">
      <c r="A11" s="155">
        <v>2018</v>
      </c>
      <c r="B11" s="156">
        <v>38</v>
      </c>
      <c r="C11" s="156">
        <v>109</v>
      </c>
      <c r="D11" s="156">
        <v>7</v>
      </c>
      <c r="E11" s="156">
        <v>12</v>
      </c>
      <c r="F11" s="156">
        <v>27</v>
      </c>
      <c r="G11" s="156">
        <v>93</v>
      </c>
      <c r="H11" s="156">
        <v>2</v>
      </c>
      <c r="I11" s="156">
        <v>2</v>
      </c>
      <c r="J11" s="157">
        <v>2</v>
      </c>
      <c r="K11" s="157">
        <v>2</v>
      </c>
    </row>
    <row r="12" spans="1:12" s="35" customFormat="1" ht="24.95" customHeight="1">
      <c r="A12" s="155">
        <v>2019</v>
      </c>
      <c r="B12" s="158">
        <v>38</v>
      </c>
      <c r="C12" s="156">
        <v>109</v>
      </c>
      <c r="D12" s="156">
        <v>7</v>
      </c>
      <c r="E12" s="156">
        <v>12</v>
      </c>
      <c r="F12" s="156">
        <v>27</v>
      </c>
      <c r="G12" s="156">
        <v>93</v>
      </c>
      <c r="H12" s="156">
        <v>2</v>
      </c>
      <c r="I12" s="156">
        <v>2</v>
      </c>
      <c r="J12" s="156">
        <v>2</v>
      </c>
      <c r="K12" s="156">
        <v>2</v>
      </c>
      <c r="L12" s="34"/>
    </row>
    <row r="13" spans="1:12" s="35" customFormat="1" ht="24.95" customHeight="1">
      <c r="A13" s="155">
        <v>2020</v>
      </c>
      <c r="B13" s="156">
        <v>38</v>
      </c>
      <c r="C13" s="156">
        <v>109</v>
      </c>
      <c r="D13" s="156">
        <v>7</v>
      </c>
      <c r="E13" s="156">
        <v>12</v>
      </c>
      <c r="F13" s="156">
        <v>27</v>
      </c>
      <c r="G13" s="156">
        <v>93</v>
      </c>
      <c r="H13" s="156">
        <v>2</v>
      </c>
      <c r="I13" s="156">
        <v>2</v>
      </c>
      <c r="J13" s="156">
        <v>2</v>
      </c>
      <c r="K13" s="156">
        <v>2</v>
      </c>
      <c r="L13" s="34"/>
    </row>
    <row r="14" spans="1:12" s="35" customFormat="1" ht="35.1" customHeight="1">
      <c r="A14" s="154">
        <v>2021</v>
      </c>
      <c r="B14" s="160">
        <v>38</v>
      </c>
      <c r="C14" s="160">
        <v>109</v>
      </c>
      <c r="D14" s="160">
        <v>7</v>
      </c>
      <c r="E14" s="160">
        <v>12</v>
      </c>
      <c r="F14" s="160">
        <v>27</v>
      </c>
      <c r="G14" s="160">
        <v>93</v>
      </c>
      <c r="H14" s="160">
        <v>2</v>
      </c>
      <c r="I14" s="160">
        <v>2</v>
      </c>
      <c r="J14" s="160">
        <v>2</v>
      </c>
      <c r="K14" s="160">
        <v>2</v>
      </c>
      <c r="L14" s="34"/>
    </row>
    <row r="15" spans="1:12" s="135" customFormat="1" ht="13.5" customHeight="1">
      <c r="A15" s="140" t="s">
        <v>94</v>
      </c>
      <c r="B15" s="137"/>
      <c r="C15" s="137"/>
      <c r="G15" s="138"/>
      <c r="I15" s="139"/>
      <c r="J15" s="139"/>
      <c r="K15" s="139"/>
      <c r="L15" s="140"/>
    </row>
    <row r="16" spans="1:12" s="140" customFormat="1" ht="13.5" customHeight="1">
      <c r="A16" s="140" t="s">
        <v>95</v>
      </c>
      <c r="B16" s="141"/>
      <c r="C16" s="141"/>
      <c r="D16" s="141"/>
      <c r="E16" s="141"/>
      <c r="F16" s="141"/>
      <c r="G16" s="141"/>
      <c r="K16" s="142" t="s">
        <v>96</v>
      </c>
    </row>
    <row r="17" spans="1:1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</row>
  </sheetData>
  <mergeCells count="5">
    <mergeCell ref="H6:I6"/>
    <mergeCell ref="J6:K6"/>
    <mergeCell ref="A1:B1"/>
    <mergeCell ref="A2:K2"/>
    <mergeCell ref="A3:K3"/>
  </mergeCells>
  <phoneticPr fontId="5" type="noConversion"/>
  <printOptions horizontalCentered="1" gridLinesSet="0"/>
  <pageMargins left="0.39370078740157483" right="0.39370078740157483" top="0.55118110236220474" bottom="0.55118110236220474" header="0.51181102362204722" footer="0.51181102362204722"/>
  <pageSetup paperSize="9" scale="89" pageOrder="overThenDown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BreakPreview" zoomScaleNormal="106" zoomScaleSheetLayoutView="100" workbookViewId="0">
      <selection sqref="A1:B1"/>
    </sheetView>
  </sheetViews>
  <sheetFormatPr defaultColWidth="9.140625" defaultRowHeight="12"/>
  <cols>
    <col min="1" max="1" width="10.7109375" style="10" customWidth="1"/>
    <col min="2" max="7" width="14.7109375" style="11" customWidth="1"/>
    <col min="8" max="8" width="10.7109375" style="10" bestFit="1" customWidth="1"/>
    <col min="9" max="9" width="13" style="10" bestFit="1" customWidth="1"/>
    <col min="10" max="10" width="4.7109375" style="10" bestFit="1" customWidth="1"/>
    <col min="11" max="11" width="10.7109375" style="10" bestFit="1" customWidth="1"/>
    <col min="12" max="12" width="9.7109375" style="10" bestFit="1" customWidth="1"/>
    <col min="13" max="16384" width="9.140625" style="10"/>
  </cols>
  <sheetData>
    <row r="1" spans="1:7" ht="24.95" customHeight="1">
      <c r="A1" s="88" t="s">
        <v>65</v>
      </c>
      <c r="B1" s="88"/>
    </row>
    <row r="2" spans="1:7" s="41" customFormat="1" ht="24.95" customHeight="1">
      <c r="A2" s="92" t="s">
        <v>105</v>
      </c>
      <c r="B2" s="92"/>
      <c r="C2" s="92"/>
      <c r="D2" s="92"/>
      <c r="E2" s="92"/>
      <c r="F2" s="92"/>
      <c r="G2" s="92"/>
    </row>
    <row r="3" spans="1:7" s="46" customFormat="1" ht="24.95" customHeight="1">
      <c r="A3" s="93" t="s">
        <v>51</v>
      </c>
      <c r="B3" s="93"/>
      <c r="C3" s="93"/>
      <c r="D3" s="93"/>
      <c r="E3" s="93"/>
      <c r="F3" s="93"/>
      <c r="G3" s="93"/>
    </row>
    <row r="4" spans="1:7" s="46" customFormat="1" ht="23.1" customHeight="1">
      <c r="A4" s="52"/>
      <c r="B4" s="52"/>
      <c r="C4" s="52"/>
      <c r="D4" s="52"/>
      <c r="E4" s="52"/>
      <c r="F4" s="52"/>
      <c r="G4" s="52"/>
    </row>
    <row r="5" spans="1:7" s="69" customFormat="1" ht="18" customHeight="1" thickBot="1">
      <c r="A5" s="81" t="s">
        <v>106</v>
      </c>
      <c r="B5" s="70"/>
      <c r="C5" s="70"/>
      <c r="D5" s="70"/>
      <c r="E5" s="70"/>
      <c r="F5" s="70"/>
      <c r="G5" s="82" t="s">
        <v>107</v>
      </c>
    </row>
    <row r="6" spans="1:7" s="7" customFormat="1" ht="18" customHeight="1">
      <c r="A6" s="175" t="s">
        <v>109</v>
      </c>
      <c r="B6" s="176" t="s">
        <v>8</v>
      </c>
      <c r="C6" s="177"/>
      <c r="D6" s="177"/>
      <c r="E6" s="176" t="s">
        <v>9</v>
      </c>
      <c r="F6" s="177"/>
      <c r="G6" s="178"/>
    </row>
    <row r="7" spans="1:7" s="7" customFormat="1" ht="18" customHeight="1">
      <c r="A7" s="24"/>
      <c r="B7" s="24" t="s">
        <v>10</v>
      </c>
      <c r="C7" s="25" t="s">
        <v>63</v>
      </c>
      <c r="D7" s="25" t="s">
        <v>11</v>
      </c>
      <c r="E7" s="24" t="s">
        <v>12</v>
      </c>
      <c r="F7" s="25" t="s">
        <v>13</v>
      </c>
      <c r="G7" s="30" t="s">
        <v>14</v>
      </c>
    </row>
    <row r="8" spans="1:7" s="7" customFormat="1" ht="18" customHeight="1">
      <c r="A8" s="163" t="s">
        <v>108</v>
      </c>
      <c r="B8" s="27" t="s">
        <v>15</v>
      </c>
      <c r="C8" s="28" t="s">
        <v>16</v>
      </c>
      <c r="D8" s="28" t="s">
        <v>17</v>
      </c>
      <c r="E8" s="27" t="s">
        <v>18</v>
      </c>
      <c r="F8" s="28" t="s">
        <v>19</v>
      </c>
      <c r="G8" s="29" t="s">
        <v>17</v>
      </c>
    </row>
    <row r="9" spans="1:7" s="8" customFormat="1" ht="20.100000000000001" customHeight="1">
      <c r="A9" s="164">
        <v>2016</v>
      </c>
      <c r="B9" s="58">
        <v>381875</v>
      </c>
      <c r="C9" s="58">
        <v>379195</v>
      </c>
      <c r="D9" s="58">
        <v>11869729</v>
      </c>
      <c r="E9" s="58">
        <v>1220</v>
      </c>
      <c r="F9" s="58">
        <v>258153</v>
      </c>
      <c r="G9" s="58">
        <v>4133</v>
      </c>
    </row>
    <row r="10" spans="1:7" s="8" customFormat="1" ht="20.100000000000001" customHeight="1">
      <c r="A10" s="164">
        <v>2017</v>
      </c>
      <c r="B10" s="58">
        <v>370941</v>
      </c>
      <c r="C10" s="58">
        <v>374631</v>
      </c>
      <c r="D10" s="58">
        <v>11058572</v>
      </c>
      <c r="E10" s="58">
        <v>1176</v>
      </c>
      <c r="F10" s="58">
        <v>249265</v>
      </c>
      <c r="G10" s="58">
        <v>8930</v>
      </c>
    </row>
    <row r="11" spans="1:7" s="9" customFormat="1" ht="20.100000000000001" customHeight="1">
      <c r="A11" s="164">
        <v>2018</v>
      </c>
      <c r="B11" s="58">
        <v>401224</v>
      </c>
      <c r="C11" s="58">
        <v>403696</v>
      </c>
      <c r="D11" s="58">
        <v>13099357</v>
      </c>
      <c r="E11" s="58">
        <v>1347</v>
      </c>
      <c r="F11" s="58">
        <v>277092</v>
      </c>
      <c r="G11" s="58">
        <v>119071</v>
      </c>
    </row>
    <row r="12" spans="1:7" s="9" customFormat="1" ht="20.100000000000001" customHeight="1">
      <c r="A12" s="164">
        <v>2019</v>
      </c>
      <c r="B12" s="168">
        <v>413256</v>
      </c>
      <c r="C12" s="168">
        <v>416821</v>
      </c>
      <c r="D12" s="168">
        <v>13187134.530999998</v>
      </c>
      <c r="E12" s="168">
        <v>1222</v>
      </c>
      <c r="F12" s="168">
        <v>264712</v>
      </c>
      <c r="G12" s="168">
        <v>161190</v>
      </c>
    </row>
    <row r="13" spans="1:7" s="9" customFormat="1" ht="20.100000000000001" customHeight="1">
      <c r="A13" s="164">
        <v>2020</v>
      </c>
      <c r="B13" s="168">
        <v>280210</v>
      </c>
      <c r="C13" s="168">
        <v>282893</v>
      </c>
      <c r="D13" s="168">
        <v>9153640</v>
      </c>
      <c r="E13" s="168">
        <v>697</v>
      </c>
      <c r="F13" s="168">
        <v>215305</v>
      </c>
      <c r="G13" s="168">
        <v>203455</v>
      </c>
    </row>
    <row r="14" spans="1:7" s="9" customFormat="1" ht="30" customHeight="1">
      <c r="A14" s="173">
        <v>2021</v>
      </c>
      <c r="B14" s="174">
        <f t="shared" ref="B14:D14" si="0">SUM(B15:B26)</f>
        <v>318827</v>
      </c>
      <c r="C14" s="174">
        <f t="shared" si="0"/>
        <v>315819</v>
      </c>
      <c r="D14" s="174">
        <f t="shared" si="0"/>
        <v>10212422.322000001</v>
      </c>
      <c r="E14" s="174">
        <f>SUM(E15:E26)</f>
        <v>992</v>
      </c>
      <c r="F14" s="174">
        <f>SUM(F15:F26)</f>
        <v>257507</v>
      </c>
      <c r="G14" s="174">
        <f>SUM(G15:G26)</f>
        <v>212858.20000000004</v>
      </c>
    </row>
    <row r="15" spans="1:7" s="8" customFormat="1" ht="20.100000000000001" customHeight="1">
      <c r="A15" s="24" t="s">
        <v>20</v>
      </c>
      <c r="B15" s="165">
        <v>18680</v>
      </c>
      <c r="C15" s="165">
        <v>19097</v>
      </c>
      <c r="D15" s="165">
        <v>587645.23800000001</v>
      </c>
      <c r="E15" s="169">
        <v>84</v>
      </c>
      <c r="F15" s="169">
        <v>14922</v>
      </c>
      <c r="G15" s="170">
        <v>14580</v>
      </c>
    </row>
    <row r="16" spans="1:7" s="8" customFormat="1" ht="20.100000000000001" customHeight="1">
      <c r="A16" s="24" t="s">
        <v>27</v>
      </c>
      <c r="B16" s="165">
        <v>20726</v>
      </c>
      <c r="C16" s="165">
        <v>20537</v>
      </c>
      <c r="D16" s="165">
        <v>674039.03</v>
      </c>
      <c r="E16" s="169">
        <v>28</v>
      </c>
      <c r="F16" s="169">
        <v>20510</v>
      </c>
      <c r="G16" s="170">
        <v>16649.2</v>
      </c>
    </row>
    <row r="17" spans="1:7" s="8" customFormat="1" ht="20.100000000000001" customHeight="1">
      <c r="A17" s="24" t="s">
        <v>28</v>
      </c>
      <c r="B17" s="165">
        <v>25002</v>
      </c>
      <c r="C17" s="165">
        <v>24714</v>
      </c>
      <c r="D17" s="165">
        <v>801532.78500000003</v>
      </c>
      <c r="E17" s="169">
        <v>112</v>
      </c>
      <c r="F17" s="169">
        <v>23700</v>
      </c>
      <c r="G17" s="170">
        <v>19590.400000000001</v>
      </c>
    </row>
    <row r="18" spans="1:7" s="8" customFormat="1" ht="20.100000000000001" customHeight="1">
      <c r="A18" s="24" t="s">
        <v>29</v>
      </c>
      <c r="B18" s="165">
        <v>26377</v>
      </c>
      <c r="C18" s="165">
        <v>25633</v>
      </c>
      <c r="D18" s="165">
        <v>848445.28899999999</v>
      </c>
      <c r="E18" s="169">
        <v>56</v>
      </c>
      <c r="F18" s="169">
        <v>21969</v>
      </c>
      <c r="G18" s="170">
        <v>17831.599999999999</v>
      </c>
    </row>
    <row r="19" spans="1:7" s="8" customFormat="1" ht="20.100000000000001" customHeight="1">
      <c r="A19" s="24" t="s">
        <v>30</v>
      </c>
      <c r="B19" s="165">
        <v>28606</v>
      </c>
      <c r="C19" s="165">
        <v>28740</v>
      </c>
      <c r="D19" s="165">
        <v>908405.43099999998</v>
      </c>
      <c r="E19" s="169">
        <v>56</v>
      </c>
      <c r="F19" s="169">
        <v>21822</v>
      </c>
      <c r="G19" s="170">
        <v>18422.8</v>
      </c>
    </row>
    <row r="20" spans="1:7" s="8" customFormat="1" ht="20.100000000000001" customHeight="1">
      <c r="A20" s="24" t="s">
        <v>31</v>
      </c>
      <c r="B20" s="165">
        <v>27988</v>
      </c>
      <c r="C20" s="165">
        <v>27813</v>
      </c>
      <c r="D20" s="165">
        <v>903162.86899999995</v>
      </c>
      <c r="E20" s="169">
        <v>192</v>
      </c>
      <c r="F20" s="169">
        <v>22017</v>
      </c>
      <c r="G20" s="170">
        <v>17831.599999999999</v>
      </c>
    </row>
    <row r="21" spans="1:7" s="8" customFormat="1" ht="20.100000000000001" customHeight="1">
      <c r="A21" s="24" t="s">
        <v>32</v>
      </c>
      <c r="B21" s="165">
        <v>24382</v>
      </c>
      <c r="C21" s="165">
        <v>24725</v>
      </c>
      <c r="D21" s="165">
        <v>778877.56</v>
      </c>
      <c r="E21" s="169">
        <v>84</v>
      </c>
      <c r="F21" s="169">
        <v>22325</v>
      </c>
      <c r="G21" s="170">
        <v>18428.599999999999</v>
      </c>
    </row>
    <row r="22" spans="1:7" s="8" customFormat="1" ht="20.100000000000001" customHeight="1">
      <c r="A22" s="24" t="s">
        <v>33</v>
      </c>
      <c r="B22" s="165">
        <v>25786</v>
      </c>
      <c r="C22" s="165">
        <v>25217</v>
      </c>
      <c r="D22" s="165">
        <v>826103.53500000003</v>
      </c>
      <c r="E22" s="169">
        <v>136</v>
      </c>
      <c r="F22" s="169">
        <v>23092</v>
      </c>
      <c r="G22" s="170">
        <v>18137.599999999999</v>
      </c>
    </row>
    <row r="23" spans="1:7" s="8" customFormat="1" ht="20.100000000000001" customHeight="1">
      <c r="A23" s="24" t="s">
        <v>34</v>
      </c>
      <c r="B23" s="165">
        <v>26450</v>
      </c>
      <c r="C23" s="165">
        <v>25645</v>
      </c>
      <c r="D23" s="165">
        <v>852356.84</v>
      </c>
      <c r="E23" s="169">
        <v>28</v>
      </c>
      <c r="F23" s="169">
        <v>22240</v>
      </c>
      <c r="G23" s="170">
        <v>17555.599999999999</v>
      </c>
    </row>
    <row r="24" spans="1:7" s="8" customFormat="1" ht="20.100000000000001" customHeight="1">
      <c r="A24" s="24" t="s">
        <v>35</v>
      </c>
      <c r="B24" s="165">
        <v>31902</v>
      </c>
      <c r="C24" s="165">
        <v>31303</v>
      </c>
      <c r="D24" s="165">
        <v>1013794.474</v>
      </c>
      <c r="E24" s="169">
        <v>76</v>
      </c>
      <c r="F24" s="169">
        <v>21866</v>
      </c>
      <c r="G24" s="170">
        <v>18137.599999999999</v>
      </c>
    </row>
    <row r="25" spans="1:7" s="8" customFormat="1" ht="20.100000000000001" customHeight="1">
      <c r="A25" s="24" t="s">
        <v>36</v>
      </c>
      <c r="B25" s="165">
        <v>31650</v>
      </c>
      <c r="C25" s="165">
        <v>31629</v>
      </c>
      <c r="D25" s="165">
        <v>1013634.3050000001</v>
      </c>
      <c r="E25" s="169">
        <v>84</v>
      </c>
      <c r="F25" s="169">
        <v>20631</v>
      </c>
      <c r="G25" s="170">
        <v>17555.599999999999</v>
      </c>
    </row>
    <row r="26" spans="1:7" s="8" customFormat="1" ht="20.100000000000001" customHeight="1">
      <c r="A26" s="163" t="s">
        <v>37</v>
      </c>
      <c r="B26" s="166">
        <v>31278</v>
      </c>
      <c r="C26" s="167">
        <v>30766</v>
      </c>
      <c r="D26" s="167">
        <v>1004424.966</v>
      </c>
      <c r="E26" s="171">
        <v>56</v>
      </c>
      <c r="F26" s="171">
        <v>22413</v>
      </c>
      <c r="G26" s="172">
        <v>18137.599999999999</v>
      </c>
    </row>
    <row r="27" spans="1:7" s="69" customFormat="1" ht="13.5" customHeight="1">
      <c r="A27" s="81" t="s">
        <v>110</v>
      </c>
      <c r="B27" s="70"/>
      <c r="C27" s="70"/>
      <c r="D27" s="70"/>
      <c r="E27" s="70"/>
      <c r="F27" s="70"/>
      <c r="G27" s="82"/>
    </row>
    <row r="28" spans="1:7" s="69" customFormat="1" ht="13.5" customHeight="1">
      <c r="A28" s="130" t="s">
        <v>21</v>
      </c>
      <c r="B28" s="70"/>
      <c r="C28" s="70"/>
      <c r="D28" s="70"/>
      <c r="E28" s="70"/>
      <c r="F28" s="70"/>
      <c r="G28" s="82" t="s">
        <v>64</v>
      </c>
    </row>
    <row r="29" spans="1:7" s="39" customFormat="1">
      <c r="B29" s="40"/>
      <c r="C29" s="40"/>
      <c r="D29" s="40"/>
      <c r="E29" s="40"/>
      <c r="F29" s="40"/>
      <c r="G29" s="40"/>
    </row>
    <row r="30" spans="1:7" s="39" customFormat="1">
      <c r="B30" s="40"/>
      <c r="C30" s="40"/>
      <c r="D30" s="40"/>
      <c r="E30" s="40"/>
      <c r="F30" s="40"/>
      <c r="G30" s="40"/>
    </row>
    <row r="31" spans="1:7" s="39" customFormat="1">
      <c r="B31" s="40"/>
      <c r="C31" s="40"/>
      <c r="D31" s="40"/>
      <c r="E31" s="40"/>
      <c r="F31" s="40"/>
      <c r="G31" s="40"/>
    </row>
    <row r="32" spans="1:7" s="39" customFormat="1">
      <c r="B32" s="40"/>
      <c r="C32" s="40"/>
      <c r="D32" s="40"/>
      <c r="E32" s="40"/>
      <c r="F32" s="40"/>
      <c r="G32" s="40"/>
    </row>
    <row r="33" spans="2:7" s="39" customFormat="1">
      <c r="B33" s="40"/>
      <c r="C33" s="40"/>
      <c r="D33" s="40"/>
      <c r="E33" s="40"/>
      <c r="F33" s="40"/>
      <c r="G33" s="40"/>
    </row>
    <row r="34" spans="2:7" s="39" customFormat="1">
      <c r="B34" s="40"/>
      <c r="C34" s="40"/>
      <c r="D34" s="40"/>
      <c r="E34" s="40"/>
      <c r="F34" s="40"/>
      <c r="G34" s="40"/>
    </row>
    <row r="35" spans="2:7" s="39" customFormat="1">
      <c r="B35" s="40"/>
      <c r="C35" s="40"/>
      <c r="D35" s="40"/>
      <c r="E35" s="40"/>
      <c r="F35" s="40"/>
      <c r="G35" s="40"/>
    </row>
    <row r="36" spans="2:7" s="39" customFormat="1">
      <c r="B36" s="40"/>
      <c r="C36" s="40"/>
      <c r="D36" s="40"/>
      <c r="E36" s="40"/>
      <c r="F36" s="40"/>
      <c r="G36" s="40"/>
    </row>
    <row r="37" spans="2:7" s="39" customFormat="1">
      <c r="B37" s="40"/>
      <c r="C37" s="40"/>
      <c r="D37" s="40"/>
      <c r="E37" s="40"/>
      <c r="F37" s="40"/>
      <c r="G37" s="40"/>
    </row>
    <row r="38" spans="2:7" s="39" customFormat="1">
      <c r="B38" s="40"/>
      <c r="C38" s="40"/>
      <c r="D38" s="40"/>
      <c r="E38" s="40"/>
      <c r="F38" s="40"/>
      <c r="G38" s="40"/>
    </row>
    <row r="39" spans="2:7" s="39" customFormat="1">
      <c r="B39" s="40"/>
      <c r="C39" s="40"/>
      <c r="D39" s="40"/>
      <c r="E39" s="40"/>
      <c r="F39" s="40"/>
      <c r="G39" s="40"/>
    </row>
    <row r="40" spans="2:7" s="39" customFormat="1">
      <c r="B40" s="40"/>
      <c r="C40" s="40"/>
      <c r="D40" s="40"/>
      <c r="E40" s="40"/>
      <c r="F40" s="40"/>
      <c r="G40" s="40"/>
    </row>
    <row r="41" spans="2:7" s="39" customFormat="1">
      <c r="B41" s="40"/>
      <c r="C41" s="40"/>
      <c r="D41" s="40"/>
      <c r="E41" s="40"/>
      <c r="F41" s="40"/>
      <c r="G41" s="40"/>
    </row>
    <row r="42" spans="2:7" s="39" customFormat="1">
      <c r="B42" s="40"/>
      <c r="C42" s="40"/>
      <c r="D42" s="40"/>
      <c r="E42" s="40"/>
      <c r="F42" s="40"/>
      <c r="G42" s="40"/>
    </row>
    <row r="43" spans="2:7" s="39" customFormat="1">
      <c r="B43" s="40"/>
      <c r="C43" s="40"/>
      <c r="D43" s="40"/>
      <c r="E43" s="40"/>
      <c r="F43" s="40"/>
      <c r="G43" s="40"/>
    </row>
    <row r="44" spans="2:7" s="39" customFormat="1">
      <c r="B44" s="40"/>
      <c r="C44" s="40"/>
      <c r="D44" s="40"/>
      <c r="E44" s="40"/>
      <c r="F44" s="40"/>
      <c r="G44" s="40"/>
    </row>
    <row r="45" spans="2:7" s="39" customFormat="1">
      <c r="B45" s="40"/>
      <c r="C45" s="40"/>
      <c r="D45" s="40"/>
      <c r="E45" s="40"/>
      <c r="F45" s="40"/>
      <c r="G45" s="40"/>
    </row>
    <row r="46" spans="2:7" s="39" customFormat="1">
      <c r="B46" s="40"/>
      <c r="C46" s="40"/>
      <c r="D46" s="40"/>
      <c r="E46" s="40"/>
      <c r="F46" s="40"/>
      <c r="G46" s="40"/>
    </row>
    <row r="47" spans="2:7" s="39" customFormat="1">
      <c r="B47" s="40"/>
      <c r="C47" s="40"/>
      <c r="D47" s="40"/>
      <c r="E47" s="40"/>
      <c r="F47" s="40"/>
      <c r="G47" s="40"/>
    </row>
    <row r="48" spans="2:7" s="39" customFormat="1">
      <c r="B48" s="40"/>
      <c r="C48" s="40"/>
      <c r="D48" s="40"/>
      <c r="E48" s="40"/>
      <c r="F48" s="40"/>
      <c r="G48" s="40"/>
    </row>
    <row r="49" spans="2:7" s="39" customFormat="1">
      <c r="B49" s="40"/>
      <c r="C49" s="40"/>
      <c r="D49" s="40"/>
      <c r="E49" s="40"/>
      <c r="F49" s="40"/>
      <c r="G49" s="40"/>
    </row>
    <row r="50" spans="2:7" s="39" customFormat="1">
      <c r="B50" s="40"/>
      <c r="C50" s="40"/>
      <c r="D50" s="40"/>
      <c r="E50" s="40"/>
      <c r="F50" s="40"/>
      <c r="G50" s="40"/>
    </row>
    <row r="51" spans="2:7" s="39" customFormat="1">
      <c r="B51" s="40"/>
      <c r="C51" s="40"/>
      <c r="D51" s="40"/>
      <c r="E51" s="40"/>
      <c r="F51" s="40"/>
      <c r="G51" s="40"/>
    </row>
    <row r="52" spans="2:7" s="39" customFormat="1">
      <c r="B52" s="40"/>
      <c r="C52" s="40"/>
      <c r="D52" s="40"/>
      <c r="E52" s="40"/>
      <c r="F52" s="40"/>
      <c r="G52" s="40"/>
    </row>
    <row r="53" spans="2:7" s="39" customFormat="1">
      <c r="B53" s="40"/>
      <c r="C53" s="40"/>
      <c r="D53" s="40"/>
      <c r="E53" s="40"/>
      <c r="F53" s="40"/>
      <c r="G53" s="40"/>
    </row>
    <row r="54" spans="2:7" s="39" customFormat="1">
      <c r="B54" s="40"/>
      <c r="C54" s="40"/>
      <c r="D54" s="40"/>
      <c r="E54" s="40"/>
      <c r="F54" s="40"/>
      <c r="G54" s="40"/>
    </row>
    <row r="55" spans="2:7" s="39" customFormat="1">
      <c r="B55" s="40"/>
      <c r="C55" s="40"/>
      <c r="D55" s="40"/>
      <c r="E55" s="40"/>
      <c r="F55" s="40"/>
      <c r="G55" s="40"/>
    </row>
    <row r="56" spans="2:7" s="39" customFormat="1">
      <c r="B56" s="40"/>
      <c r="C56" s="40"/>
      <c r="D56" s="40"/>
      <c r="E56" s="40"/>
      <c r="F56" s="40"/>
      <c r="G56" s="40"/>
    </row>
    <row r="57" spans="2:7" s="39" customFormat="1">
      <c r="B57" s="40"/>
      <c r="C57" s="40"/>
      <c r="D57" s="40"/>
      <c r="E57" s="40"/>
      <c r="F57" s="40"/>
      <c r="G57" s="40"/>
    </row>
    <row r="58" spans="2:7" s="39" customFormat="1">
      <c r="B58" s="40"/>
      <c r="C58" s="40"/>
      <c r="D58" s="40"/>
      <c r="E58" s="40"/>
      <c r="F58" s="40"/>
      <c r="G58" s="40"/>
    </row>
    <row r="59" spans="2:7" s="39" customFormat="1">
      <c r="B59" s="40"/>
      <c r="C59" s="40"/>
      <c r="D59" s="40"/>
      <c r="E59" s="40"/>
      <c r="F59" s="40"/>
      <c r="G59" s="40"/>
    </row>
    <row r="60" spans="2:7" s="39" customFormat="1">
      <c r="B60" s="40"/>
      <c r="C60" s="40"/>
      <c r="D60" s="40"/>
      <c r="E60" s="40"/>
      <c r="F60" s="40"/>
      <c r="G60" s="40"/>
    </row>
    <row r="61" spans="2:7" s="39" customFormat="1">
      <c r="B61" s="40"/>
      <c r="C61" s="40"/>
      <c r="D61" s="40"/>
      <c r="E61" s="40"/>
      <c r="F61" s="40"/>
      <c r="G61" s="40"/>
    </row>
    <row r="62" spans="2:7" s="39" customFormat="1">
      <c r="B62" s="40"/>
      <c r="C62" s="40"/>
      <c r="D62" s="40"/>
      <c r="E62" s="40"/>
      <c r="F62" s="40"/>
      <c r="G62" s="40"/>
    </row>
    <row r="63" spans="2:7" s="39" customFormat="1">
      <c r="B63" s="40"/>
      <c r="C63" s="40"/>
      <c r="D63" s="40"/>
      <c r="E63" s="40"/>
      <c r="F63" s="40"/>
      <c r="G63" s="40"/>
    </row>
    <row r="64" spans="2:7" s="39" customFormat="1">
      <c r="B64" s="40"/>
      <c r="C64" s="40"/>
      <c r="D64" s="40"/>
      <c r="E64" s="40"/>
      <c r="F64" s="40"/>
      <c r="G64" s="40"/>
    </row>
    <row r="65" spans="2:7" s="39" customFormat="1">
      <c r="B65" s="40"/>
      <c r="C65" s="40"/>
      <c r="D65" s="40"/>
      <c r="E65" s="40"/>
      <c r="F65" s="40"/>
      <c r="G65" s="40"/>
    </row>
    <row r="66" spans="2:7" s="39" customFormat="1">
      <c r="B66" s="40"/>
      <c r="C66" s="40"/>
      <c r="D66" s="40"/>
      <c r="E66" s="40"/>
      <c r="F66" s="40"/>
      <c r="G66" s="40"/>
    </row>
    <row r="67" spans="2:7" s="39" customFormat="1">
      <c r="B67" s="40"/>
      <c r="C67" s="40"/>
      <c r="D67" s="40"/>
      <c r="E67" s="40"/>
      <c r="F67" s="40"/>
      <c r="G67" s="40"/>
    </row>
    <row r="68" spans="2:7" s="39" customFormat="1">
      <c r="B68" s="40"/>
      <c r="C68" s="40"/>
      <c r="D68" s="40"/>
      <c r="E68" s="40"/>
      <c r="F68" s="40"/>
      <c r="G68" s="40"/>
    </row>
    <row r="69" spans="2:7" s="39" customFormat="1">
      <c r="B69" s="40"/>
      <c r="C69" s="40"/>
      <c r="D69" s="40"/>
      <c r="E69" s="40"/>
      <c r="F69" s="40"/>
      <c r="G69" s="40"/>
    </row>
    <row r="70" spans="2:7" s="39" customFormat="1">
      <c r="B70" s="40"/>
      <c r="C70" s="40"/>
      <c r="D70" s="40"/>
      <c r="E70" s="40"/>
      <c r="F70" s="40"/>
      <c r="G70" s="40"/>
    </row>
    <row r="71" spans="2:7" s="39" customFormat="1">
      <c r="B71" s="40"/>
      <c r="C71" s="40"/>
      <c r="D71" s="40"/>
      <c r="E71" s="40"/>
      <c r="F71" s="40"/>
      <c r="G71" s="40"/>
    </row>
    <row r="72" spans="2:7" s="39" customFormat="1">
      <c r="B72" s="40"/>
      <c r="C72" s="40"/>
      <c r="D72" s="40"/>
      <c r="E72" s="40"/>
      <c r="F72" s="40"/>
      <c r="G72" s="40"/>
    </row>
    <row r="73" spans="2:7" s="39" customFormat="1">
      <c r="B73" s="40"/>
      <c r="C73" s="40"/>
      <c r="D73" s="40"/>
      <c r="E73" s="40"/>
      <c r="F73" s="40"/>
      <c r="G73" s="40"/>
    </row>
    <row r="74" spans="2:7" s="39" customFormat="1">
      <c r="B74" s="40"/>
      <c r="C74" s="40"/>
      <c r="D74" s="40"/>
      <c r="E74" s="40"/>
      <c r="F74" s="40"/>
      <c r="G74" s="40"/>
    </row>
    <row r="75" spans="2:7" s="39" customFormat="1">
      <c r="B75" s="40"/>
      <c r="C75" s="40"/>
      <c r="D75" s="40"/>
      <c r="E75" s="40"/>
      <c r="F75" s="40"/>
      <c r="G75" s="40"/>
    </row>
    <row r="76" spans="2:7" s="39" customFormat="1">
      <c r="B76" s="40"/>
      <c r="C76" s="40"/>
      <c r="D76" s="40"/>
      <c r="E76" s="40"/>
      <c r="F76" s="40"/>
      <c r="G76" s="40"/>
    </row>
    <row r="77" spans="2:7" s="39" customFormat="1">
      <c r="B77" s="40"/>
      <c r="C77" s="40"/>
      <c r="D77" s="40"/>
      <c r="E77" s="40"/>
      <c r="F77" s="40"/>
      <c r="G77" s="40"/>
    </row>
    <row r="78" spans="2:7" s="39" customFormat="1">
      <c r="B78" s="40"/>
      <c r="C78" s="40"/>
      <c r="D78" s="40"/>
      <c r="E78" s="40"/>
      <c r="F78" s="40"/>
      <c r="G78" s="40"/>
    </row>
    <row r="79" spans="2:7" s="39" customFormat="1">
      <c r="B79" s="40"/>
      <c r="C79" s="40"/>
      <c r="D79" s="40"/>
      <c r="E79" s="40"/>
      <c r="F79" s="40"/>
      <c r="G79" s="40"/>
    </row>
    <row r="80" spans="2:7" s="39" customFormat="1">
      <c r="B80" s="40"/>
      <c r="C80" s="40"/>
      <c r="D80" s="40"/>
      <c r="E80" s="40"/>
      <c r="F80" s="40"/>
      <c r="G80" s="40"/>
    </row>
    <row r="81" spans="2:7" s="39" customFormat="1">
      <c r="B81" s="40"/>
      <c r="C81" s="40"/>
      <c r="D81" s="40"/>
      <c r="E81" s="40"/>
      <c r="F81" s="40"/>
      <c r="G81" s="40"/>
    </row>
    <row r="82" spans="2:7" s="39" customFormat="1">
      <c r="B82" s="40"/>
      <c r="C82" s="40"/>
      <c r="D82" s="40"/>
      <c r="E82" s="40"/>
      <c r="F82" s="40"/>
      <c r="G82" s="40"/>
    </row>
    <row r="83" spans="2:7" s="39" customFormat="1">
      <c r="B83" s="40"/>
      <c r="C83" s="40"/>
      <c r="D83" s="40"/>
      <c r="E83" s="40"/>
      <c r="F83" s="40"/>
      <c r="G83" s="40"/>
    </row>
    <row r="84" spans="2:7" s="39" customFormat="1">
      <c r="B84" s="40"/>
      <c r="C84" s="40"/>
      <c r="D84" s="40"/>
      <c r="E84" s="40"/>
      <c r="F84" s="40"/>
      <c r="G84" s="40"/>
    </row>
    <row r="85" spans="2:7" s="39" customFormat="1">
      <c r="B85" s="40"/>
      <c r="C85" s="40"/>
      <c r="D85" s="40"/>
      <c r="E85" s="40"/>
      <c r="F85" s="40"/>
      <c r="G85" s="40"/>
    </row>
  </sheetData>
  <mergeCells count="3">
    <mergeCell ref="A2:G2"/>
    <mergeCell ref="A3:G3"/>
    <mergeCell ref="A1:B1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rowBreaks count="1" manualBreakCount="1">
    <brk id="2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view="pageBreakPreview" zoomScale="85" zoomScaleNormal="100" zoomScaleSheetLayoutView="85" workbookViewId="0">
      <selection sqref="A1:B1"/>
    </sheetView>
  </sheetViews>
  <sheetFormatPr defaultRowHeight="12"/>
  <cols>
    <col min="1" max="1" width="8.7109375" customWidth="1"/>
    <col min="2" max="9" width="17.7109375" customWidth="1"/>
    <col min="10" max="15" width="24.7109375" customWidth="1"/>
    <col min="16" max="16" width="8.7109375" customWidth="1"/>
    <col min="17" max="25" width="15.42578125" customWidth="1"/>
    <col min="26" max="34" width="16.7109375" customWidth="1"/>
  </cols>
  <sheetData>
    <row r="1" spans="1:34" ht="24.95" customHeight="1">
      <c r="A1" s="88" t="s">
        <v>65</v>
      </c>
      <c r="B1" s="88"/>
      <c r="P1" s="88" t="s">
        <v>65</v>
      </c>
      <c r="Q1" s="88"/>
    </row>
    <row r="2" spans="1:34" ht="24.95" customHeight="1">
      <c r="A2" s="179" t="s">
        <v>111</v>
      </c>
      <c r="B2" s="179"/>
      <c r="C2" s="179"/>
      <c r="D2" s="179"/>
      <c r="E2" s="179"/>
      <c r="F2" s="179"/>
      <c r="G2" s="179"/>
      <c r="H2" s="179"/>
      <c r="I2" s="179"/>
      <c r="J2" s="180" t="s">
        <v>156</v>
      </c>
      <c r="K2" s="180"/>
      <c r="L2" s="180"/>
      <c r="M2" s="180"/>
      <c r="N2" s="180"/>
      <c r="O2" s="180"/>
      <c r="P2" s="179" t="s">
        <v>154</v>
      </c>
      <c r="Q2" s="179"/>
      <c r="R2" s="179"/>
      <c r="S2" s="179"/>
      <c r="T2" s="179"/>
      <c r="U2" s="179"/>
      <c r="V2" s="179"/>
      <c r="W2" s="179"/>
      <c r="X2" s="179"/>
      <c r="Y2" s="179"/>
      <c r="Z2" s="180" t="s">
        <v>155</v>
      </c>
      <c r="AA2" s="180"/>
      <c r="AB2" s="180"/>
      <c r="AC2" s="180"/>
      <c r="AD2" s="180"/>
      <c r="AE2" s="180"/>
      <c r="AF2" s="180"/>
      <c r="AG2" s="180"/>
      <c r="AH2" s="180"/>
    </row>
    <row r="3" spans="1:34" ht="23.1" customHeight="1"/>
    <row r="4" spans="1:34" s="181" customFormat="1" ht="15" customHeight="1" thickBot="1">
      <c r="A4" s="182" t="s">
        <v>112</v>
      </c>
      <c r="O4" s="181" t="s">
        <v>113</v>
      </c>
      <c r="P4" s="182" t="s">
        <v>112</v>
      </c>
      <c r="AH4" s="181" t="s">
        <v>113</v>
      </c>
    </row>
    <row r="5" spans="1:34" ht="30" customHeight="1">
      <c r="A5" s="185" t="s">
        <v>88</v>
      </c>
      <c r="B5" s="186" t="s">
        <v>114</v>
      </c>
      <c r="C5" s="186"/>
      <c r="D5" s="186"/>
      <c r="E5" s="187"/>
      <c r="F5" s="188" t="s">
        <v>115</v>
      </c>
      <c r="G5" s="189"/>
      <c r="H5" s="189"/>
      <c r="I5" s="190"/>
      <c r="J5" s="187" t="s">
        <v>116</v>
      </c>
      <c r="K5" s="189"/>
      <c r="L5" s="189"/>
      <c r="M5" s="189"/>
      <c r="N5" s="189"/>
      <c r="O5" s="190"/>
      <c r="P5" s="185" t="s">
        <v>88</v>
      </c>
      <c r="Q5" s="191" t="s">
        <v>132</v>
      </c>
      <c r="R5" s="192"/>
      <c r="S5" s="188" t="s">
        <v>133</v>
      </c>
      <c r="T5" s="188" t="s">
        <v>134</v>
      </c>
      <c r="U5" s="188"/>
      <c r="V5" s="188"/>
      <c r="W5" s="193" t="s">
        <v>152</v>
      </c>
      <c r="X5" s="194"/>
      <c r="Y5" s="194"/>
      <c r="Z5" s="186" t="s">
        <v>151</v>
      </c>
      <c r="AA5" s="186"/>
      <c r="AB5" s="186"/>
      <c r="AC5" s="186"/>
      <c r="AD5" s="186"/>
      <c r="AE5" s="186"/>
      <c r="AF5" s="186"/>
      <c r="AG5" s="186"/>
      <c r="AH5" s="186"/>
    </row>
    <row r="6" spans="1:34" ht="18" customHeight="1">
      <c r="A6" s="195"/>
      <c r="B6" s="196" t="s">
        <v>117</v>
      </c>
      <c r="C6" s="197" t="s">
        <v>118</v>
      </c>
      <c r="D6" s="197" t="s">
        <v>119</v>
      </c>
      <c r="E6" s="198" t="s">
        <v>120</v>
      </c>
      <c r="F6" s="199" t="s">
        <v>121</v>
      </c>
      <c r="G6" s="199"/>
      <c r="H6" s="199"/>
      <c r="I6" s="200" t="s">
        <v>122</v>
      </c>
      <c r="J6" s="196" t="s">
        <v>123</v>
      </c>
      <c r="K6" s="198" t="s">
        <v>124</v>
      </c>
      <c r="L6" s="197" t="s">
        <v>125</v>
      </c>
      <c r="M6" s="197" t="s">
        <v>126</v>
      </c>
      <c r="N6" s="197" t="s">
        <v>127</v>
      </c>
      <c r="O6" s="200" t="s">
        <v>131</v>
      </c>
      <c r="P6" s="195"/>
      <c r="Q6" s="197" t="s">
        <v>135</v>
      </c>
      <c r="R6" s="197" t="s">
        <v>136</v>
      </c>
      <c r="S6" s="199"/>
      <c r="T6" s="197" t="s">
        <v>137</v>
      </c>
      <c r="U6" s="197" t="s">
        <v>138</v>
      </c>
      <c r="V6" s="197" t="s">
        <v>139</v>
      </c>
      <c r="W6" s="201" t="s">
        <v>140</v>
      </c>
      <c r="X6" s="202" t="s">
        <v>141</v>
      </c>
      <c r="Y6" s="203" t="s">
        <v>142</v>
      </c>
      <c r="Z6" s="204" t="s">
        <v>143</v>
      </c>
      <c r="AA6" s="201" t="s">
        <v>144</v>
      </c>
      <c r="AB6" s="201" t="s">
        <v>145</v>
      </c>
      <c r="AC6" s="201" t="s">
        <v>153</v>
      </c>
      <c r="AD6" s="202" t="s">
        <v>146</v>
      </c>
      <c r="AE6" s="201" t="s">
        <v>147</v>
      </c>
      <c r="AF6" s="202" t="s">
        <v>148</v>
      </c>
      <c r="AG6" s="202" t="s">
        <v>149</v>
      </c>
      <c r="AH6" s="205" t="s">
        <v>150</v>
      </c>
    </row>
    <row r="7" spans="1:34" ht="18" customHeight="1">
      <c r="A7" s="195"/>
      <c r="B7" s="196"/>
      <c r="C7" s="197"/>
      <c r="D7" s="197"/>
      <c r="E7" s="202"/>
      <c r="F7" s="197" t="s">
        <v>128</v>
      </c>
      <c r="G7" s="197" t="s">
        <v>129</v>
      </c>
      <c r="H7" s="197" t="s">
        <v>130</v>
      </c>
      <c r="I7" s="206"/>
      <c r="J7" s="195"/>
      <c r="K7" s="202"/>
      <c r="L7" s="199"/>
      <c r="M7" s="197"/>
      <c r="N7" s="197"/>
      <c r="O7" s="200"/>
      <c r="P7" s="195"/>
      <c r="Q7" s="197"/>
      <c r="R7" s="197"/>
      <c r="S7" s="199"/>
      <c r="T7" s="199"/>
      <c r="U7" s="199"/>
      <c r="V7" s="199"/>
      <c r="W7" s="199"/>
      <c r="X7" s="202"/>
      <c r="Y7" s="206"/>
      <c r="Z7" s="195"/>
      <c r="AA7" s="199"/>
      <c r="AB7" s="199"/>
      <c r="AC7" s="199"/>
      <c r="AD7" s="202"/>
      <c r="AE7" s="199"/>
      <c r="AF7" s="202"/>
      <c r="AG7" s="202"/>
      <c r="AH7" s="207"/>
    </row>
    <row r="8" spans="1:34" ht="18" customHeight="1">
      <c r="A8" s="195"/>
      <c r="B8" s="196"/>
      <c r="C8" s="197"/>
      <c r="D8" s="197"/>
      <c r="E8" s="202"/>
      <c r="F8" s="199"/>
      <c r="G8" s="199"/>
      <c r="H8" s="199"/>
      <c r="I8" s="206"/>
      <c r="J8" s="195"/>
      <c r="K8" s="202"/>
      <c r="L8" s="199"/>
      <c r="M8" s="197"/>
      <c r="N8" s="197"/>
      <c r="O8" s="200"/>
      <c r="P8" s="195"/>
      <c r="Q8" s="197"/>
      <c r="R8" s="197"/>
      <c r="S8" s="199"/>
      <c r="T8" s="199"/>
      <c r="U8" s="199"/>
      <c r="V8" s="199"/>
      <c r="W8" s="199"/>
      <c r="X8" s="202"/>
      <c r="Y8" s="206"/>
      <c r="Z8" s="195"/>
      <c r="AA8" s="199"/>
      <c r="AB8" s="199"/>
      <c r="AC8" s="199"/>
      <c r="AD8" s="202"/>
      <c r="AE8" s="199"/>
      <c r="AF8" s="202"/>
      <c r="AG8" s="202"/>
      <c r="AH8" s="207"/>
    </row>
    <row r="9" spans="1:34" ht="18" customHeight="1">
      <c r="A9" s="195"/>
      <c r="B9" s="196"/>
      <c r="C9" s="197"/>
      <c r="D9" s="197"/>
      <c r="E9" s="201"/>
      <c r="F9" s="199"/>
      <c r="G9" s="199"/>
      <c r="H9" s="199"/>
      <c r="I9" s="206"/>
      <c r="J9" s="195"/>
      <c r="K9" s="201"/>
      <c r="L9" s="199"/>
      <c r="M9" s="197"/>
      <c r="N9" s="197"/>
      <c r="O9" s="200"/>
      <c r="P9" s="195"/>
      <c r="Q9" s="197"/>
      <c r="R9" s="197"/>
      <c r="S9" s="199"/>
      <c r="T9" s="199"/>
      <c r="U9" s="199"/>
      <c r="V9" s="199"/>
      <c r="W9" s="199"/>
      <c r="X9" s="201"/>
      <c r="Y9" s="206"/>
      <c r="Z9" s="195"/>
      <c r="AA9" s="199"/>
      <c r="AB9" s="199"/>
      <c r="AC9" s="199"/>
      <c r="AD9" s="201"/>
      <c r="AE9" s="199"/>
      <c r="AF9" s="201"/>
      <c r="AG9" s="201"/>
      <c r="AH9" s="203"/>
    </row>
    <row r="10" spans="1:34" s="183" customFormat="1" ht="24.95" customHeight="1">
      <c r="A10" s="184">
        <v>2016</v>
      </c>
      <c r="B10" s="213">
        <v>2</v>
      </c>
      <c r="C10" s="213">
        <v>8</v>
      </c>
      <c r="D10" s="213">
        <v>14</v>
      </c>
      <c r="E10" s="213">
        <v>0</v>
      </c>
      <c r="F10" s="213">
        <v>0</v>
      </c>
      <c r="G10" s="213">
        <v>1</v>
      </c>
      <c r="H10" s="213">
        <v>0</v>
      </c>
      <c r="I10" s="214">
        <v>1</v>
      </c>
      <c r="J10" s="213">
        <v>0</v>
      </c>
      <c r="K10" s="213">
        <v>0</v>
      </c>
      <c r="L10" s="213">
        <v>0</v>
      </c>
      <c r="M10" s="213">
        <v>0</v>
      </c>
      <c r="N10" s="214">
        <v>0</v>
      </c>
      <c r="O10" s="214">
        <v>0</v>
      </c>
      <c r="P10" s="208">
        <v>2016</v>
      </c>
      <c r="Q10" s="214">
        <v>0</v>
      </c>
      <c r="R10" s="214">
        <v>0</v>
      </c>
      <c r="S10" s="214">
        <v>0</v>
      </c>
      <c r="T10" s="214">
        <v>1</v>
      </c>
      <c r="U10" s="214">
        <v>0</v>
      </c>
      <c r="V10" s="214">
        <v>4</v>
      </c>
      <c r="W10" s="214">
        <v>0</v>
      </c>
      <c r="X10" s="214">
        <v>0</v>
      </c>
      <c r="Y10" s="214">
        <v>0</v>
      </c>
      <c r="Z10" s="221">
        <v>0</v>
      </c>
      <c r="AA10" s="221">
        <v>0</v>
      </c>
      <c r="AB10" s="221">
        <v>0</v>
      </c>
      <c r="AC10" s="221">
        <v>0</v>
      </c>
      <c r="AD10" s="221">
        <v>0</v>
      </c>
      <c r="AE10" s="213">
        <v>0</v>
      </c>
      <c r="AF10" s="213">
        <v>2</v>
      </c>
      <c r="AG10" s="213">
        <v>0</v>
      </c>
      <c r="AH10" s="216">
        <v>0</v>
      </c>
    </row>
    <row r="11" spans="1:34" s="183" customFormat="1" ht="24.95" customHeight="1">
      <c r="A11" s="184">
        <v>2017</v>
      </c>
      <c r="B11" s="213">
        <v>2</v>
      </c>
      <c r="C11" s="213">
        <v>13</v>
      </c>
      <c r="D11" s="213">
        <v>16</v>
      </c>
      <c r="E11" s="213">
        <v>0</v>
      </c>
      <c r="F11" s="213">
        <v>0</v>
      </c>
      <c r="G11" s="213">
        <v>1</v>
      </c>
      <c r="H11" s="213">
        <v>0</v>
      </c>
      <c r="I11" s="214">
        <v>1</v>
      </c>
      <c r="J11" s="213">
        <v>0</v>
      </c>
      <c r="K11" s="213">
        <v>0</v>
      </c>
      <c r="L11" s="213">
        <v>0</v>
      </c>
      <c r="M11" s="213">
        <v>0</v>
      </c>
      <c r="N11" s="214">
        <v>0</v>
      </c>
      <c r="O11" s="214">
        <v>1</v>
      </c>
      <c r="P11" s="209">
        <v>2017</v>
      </c>
      <c r="Q11" s="214">
        <v>0</v>
      </c>
      <c r="R11" s="214">
        <v>0</v>
      </c>
      <c r="S11" s="214">
        <v>0</v>
      </c>
      <c r="T11" s="214">
        <v>1</v>
      </c>
      <c r="U11" s="214">
        <v>0</v>
      </c>
      <c r="V11" s="214">
        <v>4</v>
      </c>
      <c r="W11" s="214">
        <v>0</v>
      </c>
      <c r="X11" s="214">
        <v>0</v>
      </c>
      <c r="Y11" s="214">
        <v>0</v>
      </c>
      <c r="Z11" s="221">
        <v>0</v>
      </c>
      <c r="AA11" s="221">
        <v>0</v>
      </c>
      <c r="AB11" s="221">
        <v>0</v>
      </c>
      <c r="AC11" s="221">
        <v>0</v>
      </c>
      <c r="AD11" s="221">
        <v>0</v>
      </c>
      <c r="AE11" s="213">
        <v>0</v>
      </c>
      <c r="AF11" s="213">
        <v>1</v>
      </c>
      <c r="AG11" s="213">
        <v>0</v>
      </c>
      <c r="AH11" s="216">
        <v>0</v>
      </c>
    </row>
    <row r="12" spans="1:34" s="183" customFormat="1" ht="24.95" customHeight="1">
      <c r="A12" s="184">
        <v>2018</v>
      </c>
      <c r="B12" s="213">
        <v>3</v>
      </c>
      <c r="C12" s="213">
        <v>17</v>
      </c>
      <c r="D12" s="213">
        <v>20</v>
      </c>
      <c r="E12" s="213">
        <v>0</v>
      </c>
      <c r="F12" s="213">
        <v>0</v>
      </c>
      <c r="G12" s="213">
        <v>2</v>
      </c>
      <c r="H12" s="213">
        <v>0</v>
      </c>
      <c r="I12" s="214">
        <v>1</v>
      </c>
      <c r="J12" s="213">
        <v>0</v>
      </c>
      <c r="K12" s="213">
        <v>0</v>
      </c>
      <c r="L12" s="213">
        <v>3</v>
      </c>
      <c r="M12" s="213">
        <v>0</v>
      </c>
      <c r="N12" s="214">
        <v>0</v>
      </c>
      <c r="O12" s="214">
        <v>2</v>
      </c>
      <c r="P12" s="209">
        <v>2018</v>
      </c>
      <c r="Q12" s="214">
        <v>0</v>
      </c>
      <c r="R12" s="214">
        <v>0</v>
      </c>
      <c r="S12" s="214">
        <v>0</v>
      </c>
      <c r="T12" s="214">
        <v>1</v>
      </c>
      <c r="U12" s="214">
        <v>0</v>
      </c>
      <c r="V12" s="214">
        <v>3</v>
      </c>
      <c r="W12" s="214">
        <v>0</v>
      </c>
      <c r="X12" s="214">
        <v>0</v>
      </c>
      <c r="Y12" s="214">
        <v>0</v>
      </c>
      <c r="Z12" s="221">
        <v>0</v>
      </c>
      <c r="AA12" s="221">
        <v>3</v>
      </c>
      <c r="AB12" s="221">
        <v>0</v>
      </c>
      <c r="AC12" s="221">
        <v>0</v>
      </c>
      <c r="AD12" s="221">
        <v>0</v>
      </c>
      <c r="AE12" s="213">
        <v>0</v>
      </c>
      <c r="AF12" s="213">
        <v>15</v>
      </c>
      <c r="AG12" s="213">
        <v>0</v>
      </c>
      <c r="AH12" s="216">
        <v>0</v>
      </c>
    </row>
    <row r="13" spans="1:34" s="183" customFormat="1" ht="24.95" customHeight="1">
      <c r="A13" s="184">
        <v>2019</v>
      </c>
      <c r="B13" s="215">
        <v>3</v>
      </c>
      <c r="C13" s="213">
        <v>17</v>
      </c>
      <c r="D13" s="213">
        <v>21</v>
      </c>
      <c r="E13" s="213">
        <v>0</v>
      </c>
      <c r="F13" s="213">
        <v>0</v>
      </c>
      <c r="G13" s="213">
        <v>2</v>
      </c>
      <c r="H13" s="213">
        <v>0</v>
      </c>
      <c r="I13" s="214">
        <v>1</v>
      </c>
      <c r="J13" s="213">
        <v>0</v>
      </c>
      <c r="K13" s="213">
        <v>0</v>
      </c>
      <c r="L13" s="213">
        <v>3</v>
      </c>
      <c r="M13" s="213">
        <v>0</v>
      </c>
      <c r="N13" s="214">
        <v>0</v>
      </c>
      <c r="O13" s="214">
        <v>1</v>
      </c>
      <c r="P13" s="209">
        <v>2019</v>
      </c>
      <c r="Q13" s="214">
        <v>0</v>
      </c>
      <c r="R13" s="214">
        <v>0</v>
      </c>
      <c r="S13" s="214">
        <v>0</v>
      </c>
      <c r="T13" s="214">
        <v>1</v>
      </c>
      <c r="U13" s="214">
        <v>0</v>
      </c>
      <c r="V13" s="214">
        <v>3</v>
      </c>
      <c r="W13" s="214">
        <v>0</v>
      </c>
      <c r="X13" s="214">
        <v>0</v>
      </c>
      <c r="Y13" s="214">
        <v>0</v>
      </c>
      <c r="Z13" s="221">
        <v>0</v>
      </c>
      <c r="AA13" s="221">
        <v>3</v>
      </c>
      <c r="AB13" s="221">
        <v>0</v>
      </c>
      <c r="AC13" s="221">
        <v>0</v>
      </c>
      <c r="AD13" s="221">
        <v>1</v>
      </c>
      <c r="AE13" s="213">
        <v>0</v>
      </c>
      <c r="AF13" s="213">
        <v>27</v>
      </c>
      <c r="AG13" s="213">
        <v>0</v>
      </c>
      <c r="AH13" s="213">
        <v>0</v>
      </c>
    </row>
    <row r="14" spans="1:34" s="183" customFormat="1" ht="24.95" customHeight="1">
      <c r="A14" s="184">
        <v>2020</v>
      </c>
      <c r="B14" s="213">
        <v>4</v>
      </c>
      <c r="C14" s="213">
        <v>0</v>
      </c>
      <c r="D14" s="213">
        <v>23</v>
      </c>
      <c r="E14" s="213">
        <v>15</v>
      </c>
      <c r="F14" s="213">
        <v>0</v>
      </c>
      <c r="G14" s="213">
        <v>2</v>
      </c>
      <c r="H14" s="213">
        <v>0</v>
      </c>
      <c r="I14" s="214">
        <v>1</v>
      </c>
      <c r="J14" s="213">
        <v>0</v>
      </c>
      <c r="K14" s="213">
        <v>0</v>
      </c>
      <c r="L14" s="213">
        <v>4</v>
      </c>
      <c r="M14" s="213">
        <v>0</v>
      </c>
      <c r="N14" s="214">
        <v>0</v>
      </c>
      <c r="O14" s="214">
        <v>1</v>
      </c>
      <c r="P14" s="209">
        <v>2020</v>
      </c>
      <c r="Q14" s="214">
        <v>0</v>
      </c>
      <c r="R14" s="214">
        <v>0</v>
      </c>
      <c r="S14" s="214">
        <v>0</v>
      </c>
      <c r="T14" s="214">
        <v>1</v>
      </c>
      <c r="U14" s="214">
        <v>0</v>
      </c>
      <c r="V14" s="214">
        <v>3</v>
      </c>
      <c r="W14" s="214">
        <v>0</v>
      </c>
      <c r="X14" s="214">
        <v>0</v>
      </c>
      <c r="Y14" s="214">
        <v>0</v>
      </c>
      <c r="Z14" s="221">
        <v>0</v>
      </c>
      <c r="AA14" s="221">
        <v>2</v>
      </c>
      <c r="AB14" s="221">
        <v>0</v>
      </c>
      <c r="AC14" s="221">
        <v>0</v>
      </c>
      <c r="AD14" s="221">
        <v>1</v>
      </c>
      <c r="AE14" s="213">
        <v>0</v>
      </c>
      <c r="AF14" s="213">
        <v>26</v>
      </c>
      <c r="AG14" s="213">
        <v>0</v>
      </c>
      <c r="AH14" s="213">
        <v>0</v>
      </c>
    </row>
    <row r="15" spans="1:34" s="183" customFormat="1" ht="35.1" customHeight="1">
      <c r="A15" s="210">
        <v>2021</v>
      </c>
      <c r="B15" s="211">
        <v>4</v>
      </c>
      <c r="C15" s="211">
        <v>0</v>
      </c>
      <c r="D15" s="211">
        <v>25</v>
      </c>
      <c r="E15" s="211">
        <v>15</v>
      </c>
      <c r="F15" s="211">
        <v>0</v>
      </c>
      <c r="G15" s="211">
        <v>2</v>
      </c>
      <c r="H15" s="211">
        <v>0</v>
      </c>
      <c r="I15" s="212">
        <v>1</v>
      </c>
      <c r="J15" s="211">
        <v>0</v>
      </c>
      <c r="K15" s="211">
        <v>0</v>
      </c>
      <c r="L15" s="211">
        <v>5</v>
      </c>
      <c r="M15" s="211">
        <v>0</v>
      </c>
      <c r="N15" s="212">
        <v>0</v>
      </c>
      <c r="O15" s="212">
        <v>2</v>
      </c>
      <c r="P15" s="217">
        <v>2021</v>
      </c>
      <c r="Q15" s="212">
        <v>0</v>
      </c>
      <c r="R15" s="212">
        <v>0</v>
      </c>
      <c r="S15" s="212">
        <v>0</v>
      </c>
      <c r="T15" s="212">
        <v>1</v>
      </c>
      <c r="U15" s="212">
        <v>0</v>
      </c>
      <c r="V15" s="212">
        <v>3</v>
      </c>
      <c r="W15" s="212">
        <v>0</v>
      </c>
      <c r="X15" s="212">
        <v>0</v>
      </c>
      <c r="Y15" s="212">
        <v>0</v>
      </c>
      <c r="Z15" s="212">
        <v>0</v>
      </c>
      <c r="AA15" s="212">
        <v>1</v>
      </c>
      <c r="AB15" s="212">
        <v>0</v>
      </c>
      <c r="AC15" s="212">
        <v>0</v>
      </c>
      <c r="AD15" s="212">
        <v>1</v>
      </c>
      <c r="AE15" s="211">
        <v>0</v>
      </c>
      <c r="AF15" s="211">
        <v>33</v>
      </c>
      <c r="AG15" s="211">
        <v>0</v>
      </c>
      <c r="AH15" s="211">
        <v>0</v>
      </c>
    </row>
    <row r="16" spans="1:34" ht="13.5" customHeight="1">
      <c r="A16" s="218" t="s">
        <v>160</v>
      </c>
      <c r="J16" s="220" t="s">
        <v>166</v>
      </c>
      <c r="P16" s="218" t="s">
        <v>160</v>
      </c>
      <c r="Z16" s="220" t="s">
        <v>166</v>
      </c>
    </row>
    <row r="17" spans="1:26" ht="13.5" customHeight="1">
      <c r="A17" s="218" t="s">
        <v>157</v>
      </c>
      <c r="J17" s="220" t="s">
        <v>167</v>
      </c>
      <c r="P17" s="218" t="s">
        <v>157</v>
      </c>
      <c r="Z17" s="220" t="s">
        <v>167</v>
      </c>
    </row>
    <row r="18" spans="1:26" ht="13.5" customHeight="1">
      <c r="A18" s="218" t="s">
        <v>158</v>
      </c>
      <c r="J18" s="220" t="s">
        <v>168</v>
      </c>
      <c r="P18" s="218" t="s">
        <v>158</v>
      </c>
      <c r="Z18" s="220" t="s">
        <v>168</v>
      </c>
    </row>
    <row r="19" spans="1:26" ht="13.5" customHeight="1">
      <c r="A19" s="218" t="s">
        <v>159</v>
      </c>
      <c r="J19" s="220" t="s">
        <v>169</v>
      </c>
      <c r="P19" s="218" t="s">
        <v>159</v>
      </c>
      <c r="Z19" s="220" t="s">
        <v>169</v>
      </c>
    </row>
    <row r="20" spans="1:26" ht="13.5" customHeight="1">
      <c r="A20" s="74" t="s">
        <v>161</v>
      </c>
      <c r="J20" s="220" t="s">
        <v>170</v>
      </c>
      <c r="P20" s="74" t="s">
        <v>161</v>
      </c>
      <c r="Z20" s="220" t="s">
        <v>170</v>
      </c>
    </row>
    <row r="21" spans="1:26" ht="13.5" customHeight="1">
      <c r="A21" s="218" t="s">
        <v>162</v>
      </c>
      <c r="J21" s="220" t="s">
        <v>171</v>
      </c>
      <c r="P21" s="218" t="s">
        <v>162</v>
      </c>
      <c r="Z21" s="220" t="s">
        <v>171</v>
      </c>
    </row>
    <row r="22" spans="1:26" ht="13.5" customHeight="1">
      <c r="A22" s="218" t="s">
        <v>163</v>
      </c>
      <c r="J22" s="220" t="s">
        <v>172</v>
      </c>
      <c r="P22" s="218" t="s">
        <v>163</v>
      </c>
      <c r="Z22" s="220" t="s">
        <v>172</v>
      </c>
    </row>
    <row r="23" spans="1:26" ht="13.5" customHeight="1">
      <c r="A23" s="219" t="s">
        <v>164</v>
      </c>
      <c r="J23" s="74" t="s">
        <v>165</v>
      </c>
      <c r="P23" s="219" t="s">
        <v>164</v>
      </c>
      <c r="Z23" s="74" t="s">
        <v>165</v>
      </c>
    </row>
  </sheetData>
  <mergeCells count="48">
    <mergeCell ref="P1:Q1"/>
    <mergeCell ref="P2:Y2"/>
    <mergeCell ref="Z2:AH2"/>
    <mergeCell ref="AE6:AE9"/>
    <mergeCell ref="AF6:AF9"/>
    <mergeCell ref="AG6:AG9"/>
    <mergeCell ref="AH6:AH9"/>
    <mergeCell ref="W5:Y5"/>
    <mergeCell ref="Z5:AH5"/>
    <mergeCell ref="Y6:Y9"/>
    <mergeCell ref="Z6:Z9"/>
    <mergeCell ref="AA6:AA9"/>
    <mergeCell ref="AB6:AB9"/>
    <mergeCell ref="AC6:AC9"/>
    <mergeCell ref="AD6:AD9"/>
    <mergeCell ref="S5:S9"/>
    <mergeCell ref="T5:V5"/>
    <mergeCell ref="Q6:Q9"/>
    <mergeCell ref="R6:R9"/>
    <mergeCell ref="T6:T9"/>
    <mergeCell ref="U6:U9"/>
    <mergeCell ref="V6:V9"/>
    <mergeCell ref="W6:W9"/>
    <mergeCell ref="X6:X9"/>
    <mergeCell ref="P5:P9"/>
    <mergeCell ref="Q5:R5"/>
    <mergeCell ref="O6:O9"/>
    <mergeCell ref="F7:F9"/>
    <mergeCell ref="G7:G9"/>
    <mergeCell ref="H7:H9"/>
    <mergeCell ref="A2:I2"/>
    <mergeCell ref="J2:O2"/>
    <mergeCell ref="I6:I9"/>
    <mergeCell ref="J6:J9"/>
    <mergeCell ref="K6:K9"/>
    <mergeCell ref="L6:L9"/>
    <mergeCell ref="M6:M9"/>
    <mergeCell ref="N6:N9"/>
    <mergeCell ref="A1:B1"/>
    <mergeCell ref="A5:A9"/>
    <mergeCell ref="B5:E5"/>
    <mergeCell ref="F5:I5"/>
    <mergeCell ref="J5:O5"/>
    <mergeCell ref="B6:B9"/>
    <mergeCell ref="C6:C9"/>
    <mergeCell ref="D6:D9"/>
    <mergeCell ref="E6:E9"/>
    <mergeCell ref="F6:H6"/>
  </mergeCells>
  <phoneticPr fontId="5" type="noConversion"/>
  <pageMargins left="0.39370078740157483" right="0.39370078740157483" top="0.55118110236220474" bottom="0.55118110236220474" header="0.51181102362204722" footer="0.51181102362204722"/>
  <pageSetup paperSize="9" scale="70" orientation="portrait" r:id="rId1"/>
  <colBreaks count="3" manualBreakCount="3">
    <brk id="9" max="1048575" man="1"/>
    <brk id="15" max="29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zoomScaleSheetLayoutView="100" workbookViewId="0">
      <selection activeCell="H11" sqref="H11"/>
    </sheetView>
  </sheetViews>
  <sheetFormatPr defaultRowHeight="12"/>
  <cols>
    <col min="1" max="1" width="16.7109375" style="11" customWidth="1"/>
    <col min="2" max="2" width="13.42578125" style="10" customWidth="1"/>
    <col min="3" max="3" width="18.5703125" style="10" customWidth="1"/>
    <col min="4" max="4" width="16.42578125" style="10" customWidth="1"/>
    <col min="5" max="5" width="15.140625" style="10" customWidth="1"/>
    <col min="6" max="6" width="25.140625" style="11" customWidth="1"/>
    <col min="7" max="10" width="18.7109375" style="10" customWidth="1"/>
    <col min="11" max="11" width="26.85546875" style="10" customWidth="1"/>
    <col min="12" max="13" width="18.7109375" style="10" customWidth="1"/>
    <col min="14" max="16384" width="9.140625" style="10"/>
  </cols>
  <sheetData>
    <row r="1" spans="1:7" ht="24.95" customHeight="1">
      <c r="A1" s="88" t="s">
        <v>65</v>
      </c>
      <c r="B1" s="88"/>
    </row>
    <row r="2" spans="1:7" s="41" customFormat="1" ht="24.95" customHeight="1">
      <c r="A2" s="92" t="s">
        <v>173</v>
      </c>
      <c r="B2" s="92"/>
      <c r="C2" s="92"/>
      <c r="D2" s="92"/>
      <c r="E2" s="92"/>
      <c r="F2" s="92"/>
    </row>
    <row r="3" spans="1:7" s="41" customFormat="1" ht="24.95" customHeight="1">
      <c r="A3" s="93" t="s">
        <v>25</v>
      </c>
      <c r="B3" s="93"/>
      <c r="C3" s="93"/>
      <c r="D3" s="93"/>
      <c r="E3" s="93"/>
      <c r="F3" s="93"/>
    </row>
    <row r="4" spans="1:7" s="5" customFormat="1" ht="23.1" customHeight="1">
      <c r="A4" s="4"/>
      <c r="B4" s="3"/>
      <c r="C4" s="3"/>
      <c r="D4" s="3"/>
      <c r="E4" s="3"/>
      <c r="F4" s="224"/>
    </row>
    <row r="5" spans="1:7" s="5" customFormat="1" ht="15" customHeight="1" thickBot="1">
      <c r="A5" s="222" t="s">
        <v>198</v>
      </c>
      <c r="B5" s="69"/>
      <c r="C5" s="69"/>
      <c r="E5" s="69"/>
      <c r="F5" s="82" t="s">
        <v>199</v>
      </c>
    </row>
    <row r="6" spans="1:7" s="7" customFormat="1" ht="18" customHeight="1">
      <c r="A6" s="232" t="s">
        <v>186</v>
      </c>
      <c r="B6" s="233" t="s">
        <v>187</v>
      </c>
      <c r="C6" s="234" t="s">
        <v>188</v>
      </c>
      <c r="D6" s="235"/>
      <c r="E6" s="235"/>
      <c r="F6" s="235"/>
      <c r="G6" s="223"/>
    </row>
    <row r="7" spans="1:7" s="7" customFormat="1" ht="18" customHeight="1">
      <c r="A7" s="23"/>
      <c r="B7" s="225"/>
      <c r="C7" s="26" t="s">
        <v>189</v>
      </c>
      <c r="D7" s="226"/>
      <c r="E7" s="226"/>
      <c r="F7" s="227" t="s">
        <v>190</v>
      </c>
      <c r="G7" s="223"/>
    </row>
    <row r="8" spans="1:7" s="7" customFormat="1" ht="24">
      <c r="A8" s="228" t="s">
        <v>191</v>
      </c>
      <c r="B8" s="229"/>
      <c r="C8" s="28" t="s">
        <v>44</v>
      </c>
      <c r="D8" s="230" t="s">
        <v>192</v>
      </c>
      <c r="E8" s="231" t="s">
        <v>193</v>
      </c>
      <c r="F8" s="29" t="s">
        <v>7</v>
      </c>
      <c r="G8" s="223"/>
    </row>
    <row r="9" spans="1:7" s="8" customFormat="1" ht="20.100000000000001" customHeight="1">
      <c r="A9" s="164">
        <v>2016</v>
      </c>
      <c r="B9" s="239">
        <v>11</v>
      </c>
      <c r="C9" s="240">
        <v>767645</v>
      </c>
      <c r="D9" s="240">
        <v>767645</v>
      </c>
      <c r="E9" s="240">
        <v>0</v>
      </c>
      <c r="F9" s="240">
        <v>435543</v>
      </c>
      <c r="G9" s="12"/>
    </row>
    <row r="10" spans="1:7" s="8" customFormat="1" ht="20.100000000000001" customHeight="1">
      <c r="A10" s="164">
        <v>2017</v>
      </c>
      <c r="B10" s="239">
        <v>14</v>
      </c>
      <c r="C10" s="240">
        <v>779209</v>
      </c>
      <c r="D10" s="240">
        <v>779209</v>
      </c>
      <c r="E10" s="240">
        <v>0</v>
      </c>
      <c r="F10" s="240">
        <v>834222</v>
      </c>
      <c r="G10" s="12"/>
    </row>
    <row r="11" spans="1:7" s="8" customFormat="1" ht="20.100000000000001" customHeight="1">
      <c r="A11" s="164">
        <v>2018</v>
      </c>
      <c r="B11" s="239">
        <v>17</v>
      </c>
      <c r="C11" s="240">
        <v>731157</v>
      </c>
      <c r="D11" s="240">
        <v>731157</v>
      </c>
      <c r="E11" s="240">
        <v>0</v>
      </c>
      <c r="F11" s="240">
        <v>875293</v>
      </c>
      <c r="G11" s="12"/>
    </row>
    <row r="12" spans="1:7" s="8" customFormat="1" ht="20.100000000000001" customHeight="1">
      <c r="A12" s="164">
        <v>2019</v>
      </c>
      <c r="B12" s="239">
        <v>18</v>
      </c>
      <c r="C12" s="240">
        <v>742142</v>
      </c>
      <c r="D12" s="240">
        <v>742142</v>
      </c>
      <c r="E12" s="240">
        <v>0</v>
      </c>
      <c r="F12" s="240">
        <v>1009560</v>
      </c>
      <c r="G12" s="12"/>
    </row>
    <row r="13" spans="1:7" s="8" customFormat="1" ht="20.100000000000001" customHeight="1">
      <c r="A13" s="164">
        <v>2020</v>
      </c>
      <c r="B13" s="239">
        <v>18</v>
      </c>
      <c r="C13" s="240">
        <v>596693</v>
      </c>
      <c r="D13" s="240">
        <v>596693</v>
      </c>
      <c r="E13" s="240">
        <v>0</v>
      </c>
      <c r="F13" s="240">
        <v>426545</v>
      </c>
      <c r="G13" s="12"/>
    </row>
    <row r="14" spans="1:7" s="8" customFormat="1" ht="30" customHeight="1">
      <c r="A14" s="173">
        <v>2021</v>
      </c>
      <c r="B14" s="247">
        <v>18</v>
      </c>
      <c r="C14" s="248">
        <v>641546</v>
      </c>
      <c r="D14" s="248">
        <f>C14-E14</f>
        <v>641071</v>
      </c>
      <c r="E14" s="248">
        <f>SUM(E15:E26)</f>
        <v>475</v>
      </c>
      <c r="F14" s="248">
        <v>603348</v>
      </c>
      <c r="G14" s="12"/>
    </row>
    <row r="15" spans="1:7" s="8" customFormat="1" ht="20.100000000000001" customHeight="1">
      <c r="A15" s="236" t="s">
        <v>174</v>
      </c>
      <c r="B15" s="241">
        <v>18</v>
      </c>
      <c r="C15" s="242">
        <v>20244</v>
      </c>
      <c r="D15" s="242">
        <f>C15-E15</f>
        <v>20221</v>
      </c>
      <c r="E15" s="239">
        <v>23</v>
      </c>
      <c r="F15" s="239">
        <v>16054</v>
      </c>
      <c r="G15" s="12"/>
    </row>
    <row r="16" spans="1:7" s="8" customFormat="1" ht="20.100000000000001" customHeight="1">
      <c r="A16" s="237" t="s">
        <v>175</v>
      </c>
      <c r="B16" s="241">
        <v>18</v>
      </c>
      <c r="C16" s="242">
        <v>33958</v>
      </c>
      <c r="D16" s="242">
        <f t="shared" ref="D16:D26" si="0">C16-E16</f>
        <v>33923</v>
      </c>
      <c r="E16" s="240">
        <v>35</v>
      </c>
      <c r="F16" s="239">
        <v>28368</v>
      </c>
      <c r="G16" s="12"/>
    </row>
    <row r="17" spans="1:7" s="8" customFormat="1" ht="20.100000000000001" customHeight="1">
      <c r="A17" s="236" t="s">
        <v>176</v>
      </c>
      <c r="B17" s="241">
        <v>18</v>
      </c>
      <c r="C17" s="240">
        <v>45750</v>
      </c>
      <c r="D17" s="242">
        <f t="shared" si="0"/>
        <v>45708</v>
      </c>
      <c r="E17" s="240">
        <v>42</v>
      </c>
      <c r="F17" s="239">
        <v>43000</v>
      </c>
      <c r="G17" s="12"/>
    </row>
    <row r="18" spans="1:7" s="8" customFormat="1" ht="20.100000000000001" customHeight="1">
      <c r="A18" s="236" t="s">
        <v>177</v>
      </c>
      <c r="B18" s="241">
        <v>18</v>
      </c>
      <c r="C18" s="243">
        <v>55237</v>
      </c>
      <c r="D18" s="242">
        <f t="shared" si="0"/>
        <v>55186</v>
      </c>
      <c r="E18" s="240">
        <v>51</v>
      </c>
      <c r="F18" s="239">
        <v>43837</v>
      </c>
      <c r="G18" s="12"/>
    </row>
    <row r="19" spans="1:7" s="8" customFormat="1" ht="20.100000000000001" customHeight="1">
      <c r="A19" s="236" t="s">
        <v>178</v>
      </c>
      <c r="B19" s="241">
        <v>18</v>
      </c>
      <c r="C19" s="239">
        <v>61349</v>
      </c>
      <c r="D19" s="242">
        <f t="shared" si="0"/>
        <v>61276</v>
      </c>
      <c r="E19" s="240">
        <v>73</v>
      </c>
      <c r="F19" s="239">
        <v>77760</v>
      </c>
      <c r="G19" s="12"/>
    </row>
    <row r="20" spans="1:7" s="8" customFormat="1" ht="20.100000000000001" customHeight="1">
      <c r="A20" s="236" t="s">
        <v>179</v>
      </c>
      <c r="B20" s="241">
        <v>18</v>
      </c>
      <c r="C20" s="239">
        <v>64781</v>
      </c>
      <c r="D20" s="242">
        <f t="shared" si="0"/>
        <v>64737</v>
      </c>
      <c r="E20" s="240">
        <v>44</v>
      </c>
      <c r="F20" s="239">
        <v>46489</v>
      </c>
      <c r="G20" s="12"/>
    </row>
    <row r="21" spans="1:7" s="8" customFormat="1" ht="20.100000000000001" customHeight="1">
      <c r="A21" s="236" t="s">
        <v>180</v>
      </c>
      <c r="B21" s="241">
        <v>18</v>
      </c>
      <c r="C21" s="239">
        <v>67125</v>
      </c>
      <c r="D21" s="242">
        <f t="shared" si="0"/>
        <v>67090</v>
      </c>
      <c r="E21" s="240">
        <v>35</v>
      </c>
      <c r="F21" s="239">
        <v>54555</v>
      </c>
      <c r="G21" s="12"/>
    </row>
    <row r="22" spans="1:7" s="8" customFormat="1" ht="20.100000000000001" customHeight="1">
      <c r="A22" s="236" t="s">
        <v>181</v>
      </c>
      <c r="B22" s="241">
        <v>18</v>
      </c>
      <c r="C22" s="239">
        <v>79121</v>
      </c>
      <c r="D22" s="242">
        <f t="shared" si="0"/>
        <v>79095</v>
      </c>
      <c r="E22" s="240">
        <v>26</v>
      </c>
      <c r="F22" s="239">
        <v>63386</v>
      </c>
      <c r="G22" s="12"/>
    </row>
    <row r="23" spans="1:7" s="8" customFormat="1" ht="20.100000000000001" customHeight="1">
      <c r="A23" s="236" t="s">
        <v>182</v>
      </c>
      <c r="B23" s="241">
        <v>18</v>
      </c>
      <c r="C23" s="239">
        <v>50323</v>
      </c>
      <c r="D23" s="242">
        <f t="shared" si="0"/>
        <v>50307</v>
      </c>
      <c r="E23" s="240">
        <v>16</v>
      </c>
      <c r="F23" s="239">
        <v>54838</v>
      </c>
      <c r="G23" s="12"/>
    </row>
    <row r="24" spans="1:7" s="8" customFormat="1" ht="20.100000000000001" customHeight="1">
      <c r="A24" s="236" t="s">
        <v>183</v>
      </c>
      <c r="B24" s="241">
        <v>18</v>
      </c>
      <c r="C24" s="239">
        <v>62781</v>
      </c>
      <c r="D24" s="242">
        <f t="shared" si="0"/>
        <v>62689</v>
      </c>
      <c r="E24" s="240">
        <v>92</v>
      </c>
      <c r="F24" s="239">
        <v>65313</v>
      </c>
      <c r="G24" s="12"/>
    </row>
    <row r="25" spans="1:7" s="8" customFormat="1" ht="20.100000000000001" customHeight="1">
      <c r="A25" s="236" t="s">
        <v>184</v>
      </c>
      <c r="B25" s="241">
        <v>18</v>
      </c>
      <c r="C25" s="239">
        <v>55869</v>
      </c>
      <c r="D25" s="242">
        <f t="shared" si="0"/>
        <v>55840</v>
      </c>
      <c r="E25" s="240">
        <v>29</v>
      </c>
      <c r="F25" s="239">
        <v>67602</v>
      </c>
      <c r="G25" s="12"/>
    </row>
    <row r="26" spans="1:7" s="8" customFormat="1" ht="20.100000000000001" customHeight="1">
      <c r="A26" s="238" t="s">
        <v>185</v>
      </c>
      <c r="B26" s="244">
        <v>18</v>
      </c>
      <c r="C26" s="245">
        <v>45008</v>
      </c>
      <c r="D26" s="246">
        <f t="shared" si="0"/>
        <v>44999</v>
      </c>
      <c r="E26" s="246">
        <v>9</v>
      </c>
      <c r="F26" s="245">
        <v>42146</v>
      </c>
      <c r="G26" s="12"/>
    </row>
    <row r="27" spans="1:7" s="69" customFormat="1" ht="13.5" customHeight="1">
      <c r="A27" s="249" t="s">
        <v>194</v>
      </c>
      <c r="D27" s="81"/>
      <c r="F27" s="70"/>
    </row>
    <row r="28" spans="1:7" s="69" customFormat="1" ht="13.5" customHeight="1">
      <c r="A28" s="250" t="s">
        <v>195</v>
      </c>
      <c r="D28" s="81"/>
      <c r="F28" s="70"/>
    </row>
    <row r="29" spans="1:7" s="69" customFormat="1" ht="13.5" customHeight="1">
      <c r="A29" s="249" t="s">
        <v>196</v>
      </c>
      <c r="D29" s="81"/>
      <c r="F29" s="70" t="s">
        <v>197</v>
      </c>
    </row>
  </sheetData>
  <mergeCells count="5">
    <mergeCell ref="A2:F2"/>
    <mergeCell ref="A3:F3"/>
    <mergeCell ref="B6:B8"/>
    <mergeCell ref="C6:F6"/>
    <mergeCell ref="A1:B1"/>
  </mergeCells>
  <phoneticPr fontId="5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1.자동차등록 </vt:lpstr>
      <vt:lpstr>2.영업용자동차 업종별 수송 </vt:lpstr>
      <vt:lpstr>3.자전거도로</vt:lpstr>
      <vt:lpstr>4.철도수송</vt:lpstr>
      <vt:lpstr>5.관광사업체 등록</vt:lpstr>
      <vt:lpstr>6.주요관광지 방문객수</vt:lpstr>
      <vt:lpstr>'3.자전거도로'!Print_Area</vt:lpstr>
      <vt:lpstr>'4.철도수송'!Print_Area</vt:lpstr>
      <vt:lpstr>'5.관광사업체 등록'!Print_Area</vt:lpstr>
      <vt:lpstr>'6.주요관광지 방문객수'!Print_Area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2023-03-12T02:27:52Z</cp:lastPrinted>
  <dcterms:created xsi:type="dcterms:W3CDTF">2015-09-21T01:19:38Z</dcterms:created>
  <dcterms:modified xsi:type="dcterms:W3CDTF">2023-03-12T02:28:02Z</dcterms:modified>
</cp:coreProperties>
</file>