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D:\업무\04_데이터성과관리팀\02_통계업무\01_통계연보 작성\1. 2024년(30회 통계연보) - 2025년 작성\2024년도 통계연보 나주시 서식(취합 및 작성용)\"/>
    </mc:Choice>
  </mc:AlternateContent>
  <xr:revisionPtr revIDLastSave="0" documentId="13_ncr:1_{85AC8577-370A-48AD-88C3-FC26632B71CA}" xr6:coauthVersionLast="36" xr6:coauthVersionMax="36" xr10:uidLastSave="{00000000-0000-0000-0000-000000000000}"/>
  <bookViews>
    <workbookView xWindow="6195" yWindow="480" windowWidth="15645" windowHeight="8550" tabRatio="694" firstSheet="2" activeTab="7" xr2:uid="{00000000-000D-0000-FFFF-FFFF00000000}"/>
  </bookViews>
  <sheets>
    <sheet name="ⅩⅢ-1. 환경오염물질배출시설" sheetId="9" r:id="rId1"/>
    <sheet name="ⅩⅢ-2. 환경오염배출사업장 단속 및 행정조치 " sheetId="20" r:id="rId2"/>
    <sheet name="ⅩⅢ-3. 배출부과금 부과 및 징수현황" sheetId="10" r:id="rId3"/>
    <sheet name="ⅩⅢ-4. 대기오염" sheetId="21" r:id="rId4"/>
    <sheet name="ⅩⅢ-5. 쓰레기수거" sheetId="24" r:id="rId5"/>
    <sheet name="ⅩⅢ-6 생활폐기물 매립지" sheetId="12" r:id="rId6"/>
    <sheet name="ⅩⅢ-7. 폐기물 재활용률" sheetId="22" r:id="rId7"/>
    <sheet name="ⅩⅢ-8. 공공하수처리시설" sheetId="23" r:id="rId8"/>
    <sheet name="ⅩⅢ-9. 시설녹지현황" sheetId="19" r:id="rId9"/>
  </sheets>
  <externalReferences>
    <externalReference r:id="rId10"/>
    <externalReference r:id="rId11"/>
  </externalReferences>
  <definedNames>
    <definedName name="_xlnm._FilterDatabase" localSheetId="1" hidden="1">'ⅩⅢ-2. 환경오염배출사업장 단속 및 행정조치 '!$A$5:$AD$36</definedName>
    <definedName name="aaa">#REF!</definedName>
    <definedName name="bbb">#REF!</definedName>
    <definedName name="Document_array" localSheetId="4">{"Book1"}</definedName>
    <definedName name="Document_array" localSheetId="6">{"Book1"}</definedName>
    <definedName name="Document_array" localSheetId="7">{"Book1"}</definedName>
    <definedName name="Document_array">{"Book1"}</definedName>
    <definedName name="G">'[1] 견적서'!#REF!</definedName>
    <definedName name="_xlnm.Print_Area" localSheetId="0">'ⅩⅢ-1. 환경오염물질배출시설'!$A$1:$N$34</definedName>
    <definedName name="_xlnm.Print_Area" localSheetId="4">'ⅩⅢ-5. 쓰레기수거'!$A$1:$AG$29</definedName>
    <definedName name="_xlnm.Print_Area">'[2]2-1포천(각세)(외제)'!#REF!</definedName>
    <definedName name="_xlnm.Print_Titles">#N/A</definedName>
    <definedName name="기본급테이블">#REF!</definedName>
    <definedName name="보고용" localSheetId="4">{"Book1"}</definedName>
    <definedName name="보고용" localSheetId="6">{"Book1"}</definedName>
    <definedName name="보고용" localSheetId="7">{"Book1"}</definedName>
    <definedName name="보고용">{"Book1"}</definedName>
    <definedName name="사원테이블">#REF!</definedName>
    <definedName name="수당테이블">#REF!</definedName>
    <definedName name="안녕" localSheetId="4">{"Book1"}</definedName>
    <definedName name="안녕" localSheetId="6">{"Book1"}</definedName>
    <definedName name="안녕" localSheetId="7">{"Book1"}</definedName>
    <definedName name="안녕">{"Book1"}</definedName>
    <definedName name="외국인국적2">#REF!</definedName>
    <definedName name="직책테이블">#REF!</definedName>
  </definedNames>
  <calcPr calcId="191029"/>
</workbook>
</file>

<file path=xl/calcChain.xml><?xml version="1.0" encoding="utf-8"?>
<calcChain xmlns="http://schemas.openxmlformats.org/spreadsheetml/2006/main">
  <c r="C10" i="21" l="1"/>
  <c r="D10" i="21"/>
  <c r="E10" i="21"/>
  <c r="F10" i="21"/>
  <c r="G10" i="21"/>
  <c r="B10" i="21"/>
  <c r="C13" i="9" l="1"/>
  <c r="D13" i="9"/>
  <c r="E13" i="9"/>
  <c r="F13" i="9"/>
  <c r="G13" i="9"/>
  <c r="I13" i="9"/>
  <c r="J13" i="9"/>
  <c r="K13" i="9"/>
  <c r="L13" i="9"/>
  <c r="M13" i="9"/>
  <c r="N13" i="9"/>
  <c r="H33" i="9"/>
  <c r="B33" i="9"/>
  <c r="H32" i="9"/>
  <c r="B32" i="9"/>
  <c r="H31" i="9"/>
  <c r="B31" i="9"/>
  <c r="H30" i="9"/>
  <c r="B30" i="9"/>
  <c r="H29" i="9"/>
  <c r="B29" i="9"/>
  <c r="H28" i="9"/>
  <c r="B28" i="9"/>
  <c r="H27" i="9"/>
  <c r="B27" i="9"/>
  <c r="H26" i="9"/>
  <c r="B26" i="9"/>
  <c r="H25" i="9"/>
  <c r="B25" i="9"/>
  <c r="H24" i="9"/>
  <c r="B24" i="9"/>
  <c r="H23" i="9"/>
  <c r="B23" i="9"/>
  <c r="H22" i="9"/>
  <c r="B22" i="9"/>
  <c r="H21" i="9"/>
  <c r="B21" i="9"/>
  <c r="H20" i="9"/>
  <c r="B20" i="9"/>
  <c r="H19" i="9"/>
  <c r="B19" i="9"/>
  <c r="H18" i="9"/>
  <c r="B18" i="9"/>
  <c r="H17" i="9"/>
  <c r="B17" i="9"/>
  <c r="H16" i="9"/>
  <c r="B16" i="9"/>
  <c r="H15" i="9"/>
  <c r="B15" i="9"/>
  <c r="H14" i="9"/>
  <c r="B14" i="9"/>
  <c r="H13" i="9" l="1"/>
  <c r="B13" i="9"/>
  <c r="P13" i="23" l="1"/>
  <c r="I13" i="23"/>
  <c r="B6" i="22" l="1"/>
  <c r="B7" i="22"/>
  <c r="B8" i="22"/>
  <c r="B9" i="22"/>
  <c r="B10" i="22"/>
  <c r="B11" i="22"/>
</calcChain>
</file>

<file path=xl/sharedStrings.xml><?xml version="1.0" encoding="utf-8"?>
<sst xmlns="http://schemas.openxmlformats.org/spreadsheetml/2006/main" count="736" uniqueCount="333">
  <si>
    <t>경 고
Warnings</t>
  </si>
  <si>
    <t>기 타
Other</t>
  </si>
  <si>
    <t>단위 : 개소</t>
  </si>
  <si>
    <t>Source : Ministry of Environment</t>
  </si>
  <si>
    <t>Unit : number(place)</t>
  </si>
  <si>
    <t>단위 : 개소, ㎡</t>
    <phoneticPr fontId="6" type="noConversion"/>
  </si>
  <si>
    <t>Unit : number, ㎡</t>
    <phoneticPr fontId="6" type="noConversion"/>
  </si>
  <si>
    <t>계
Total</t>
    <phoneticPr fontId="6" type="noConversion"/>
  </si>
  <si>
    <t>완충녹지
Buffer greenlands</t>
    <phoneticPr fontId="6" type="noConversion"/>
  </si>
  <si>
    <t>경관녹지
Scenery greenlands</t>
    <phoneticPr fontId="6" type="noConversion"/>
  </si>
  <si>
    <t>연결녹지
Connection greenlands</t>
    <phoneticPr fontId="6" type="noConversion"/>
  </si>
  <si>
    <t>개소
Number of greenlands</t>
    <phoneticPr fontId="6" type="noConversion"/>
  </si>
  <si>
    <t>면적
Area of 
greenlands</t>
    <phoneticPr fontId="6" type="noConversion"/>
  </si>
  <si>
    <t>가동
개시일
Operation start</t>
    <phoneticPr fontId="10" type="noConversion"/>
  </si>
  <si>
    <t>방류수역
Waters of disposal</t>
    <phoneticPr fontId="10" type="noConversion"/>
  </si>
  <si>
    <t>단위 : %, 톤</t>
    <phoneticPr fontId="6" type="noConversion"/>
  </si>
  <si>
    <t>Unit : %, ton</t>
    <phoneticPr fontId="6" type="noConversion"/>
  </si>
  <si>
    <t>재활용률
Recycling rate</t>
    <phoneticPr fontId="6" type="noConversion"/>
  </si>
  <si>
    <t>합계
Total</t>
    <phoneticPr fontId="6" type="noConversion"/>
  </si>
  <si>
    <t>건설 폐기물
Construction wastes</t>
    <phoneticPr fontId="6" type="noConversion"/>
  </si>
  <si>
    <t>건설 폐기물
Construction wastes</t>
    <phoneticPr fontId="7" type="noConversion"/>
  </si>
  <si>
    <t>연별</t>
    <phoneticPr fontId="6" type="noConversion"/>
  </si>
  <si>
    <t>인 원
Workers</t>
    <phoneticPr fontId="7" type="noConversion"/>
  </si>
  <si>
    <t xml:space="preserve">  장   비  Equipment</t>
    <phoneticPr fontId="7" type="noConversion"/>
  </si>
  <si>
    <t>차 량
Motorcars</t>
    <phoneticPr fontId="7" type="noConversion"/>
  </si>
  <si>
    <t>손수레
Handcars</t>
    <phoneticPr fontId="7" type="noConversion"/>
  </si>
  <si>
    <t xml:space="preserve"> 중장비 Heavy equipment</t>
    <phoneticPr fontId="7" type="noConversion"/>
  </si>
  <si>
    <t>단위 : k㎡, 명, 톤/일, 대, %</t>
    <phoneticPr fontId="6" type="noConversion"/>
  </si>
  <si>
    <t>Unit : k㎡, person, ton/day, each, %</t>
    <phoneticPr fontId="6" type="noConversion"/>
  </si>
  <si>
    <t>인 원
Workers</t>
  </si>
  <si>
    <t>소음및진동
Noise
and
vibration</t>
  </si>
  <si>
    <t>단위 : 개소, 건</t>
  </si>
  <si>
    <t>조업정지
Temporary suspension</t>
  </si>
  <si>
    <t>폐쇄명령
Abolish</t>
  </si>
  <si>
    <t>순수고발
Accusation</t>
  </si>
  <si>
    <t>단위 : 백만원</t>
  </si>
  <si>
    <t>Unit : million won</t>
  </si>
  <si>
    <t>총부과
Total imposition</t>
  </si>
  <si>
    <t>총징수
Total collection</t>
  </si>
  <si>
    <t>대기
Air</t>
  </si>
  <si>
    <t>수질
Water</t>
  </si>
  <si>
    <t>부과
Imposition</t>
  </si>
  <si>
    <t>징수
Collection</t>
  </si>
  <si>
    <t>단위 : 개소, ㎡</t>
    <phoneticPr fontId="6" type="noConversion"/>
  </si>
  <si>
    <t>Unit : number, ㎡</t>
    <phoneticPr fontId="6" type="noConversion"/>
  </si>
  <si>
    <t>총매립용량
Total landfill capacity</t>
    <phoneticPr fontId="6" type="noConversion"/>
  </si>
  <si>
    <t xml:space="preserve"> 중장비 
Heavy equipment</t>
    <phoneticPr fontId="7" type="noConversion"/>
  </si>
  <si>
    <t>병과고발
Accusation with
administrative measures</t>
    <phoneticPr fontId="6" type="noConversion"/>
  </si>
  <si>
    <t>인 원
Workers</t>
    <phoneticPr fontId="6" type="noConversion"/>
  </si>
  <si>
    <t>ⅩⅢ. 환  경  Environment</t>
    <phoneticPr fontId="6" type="noConversion"/>
  </si>
  <si>
    <t>1. 환경오염물질 배출사업장  Environmental Pollutant Emitting Facilities</t>
    <phoneticPr fontId="6" type="noConversion"/>
  </si>
  <si>
    <t>2. 환경오염배출사업장 단속 및 행정조치 
    Inspection and Administrative Measures for Environmental Pollutant Emitting Facilities</t>
    <phoneticPr fontId="6" type="noConversion"/>
  </si>
  <si>
    <t>Unit : number(place), case</t>
    <phoneticPr fontId="6" type="noConversion"/>
  </si>
  <si>
    <t>개소
Number of 
greenlands</t>
    <phoneticPr fontId="6" type="noConversion"/>
  </si>
  <si>
    <t>Source : Ministry of Environment</t>
    <phoneticPr fontId="6" type="noConversion"/>
  </si>
  <si>
    <t>운영
주체
(자체/
공기업/
민간
위탁)
Types of Operating Institutuion</t>
    <phoneticPr fontId="10" type="noConversion"/>
  </si>
  <si>
    <t>4. 대기오염  Air Pollutant Emissions</t>
    <phoneticPr fontId="6" type="noConversion"/>
  </si>
  <si>
    <t xml:space="preserve"> 주 : 폐기물 재활용률 = (B)/(A)*100   Note : Waste recycling rate = (B)/(A)*100</t>
    <phoneticPr fontId="6" type="noConversion"/>
  </si>
  <si>
    <t xml:space="preserve">개선명령
Correction order </t>
    <phoneticPr fontId="6" type="noConversion"/>
  </si>
  <si>
    <t xml:space="preserve">사용중지
Ban </t>
    <phoneticPr fontId="6" type="noConversion"/>
  </si>
  <si>
    <t xml:space="preserve">허가취소
 Licence withdraw </t>
    <phoneticPr fontId="6" type="noConversion"/>
  </si>
  <si>
    <t xml:space="preserve">3. 배출부과금 부과 및 징수현황   Imposition and Collection of Emission Charges </t>
    <phoneticPr fontId="6" type="noConversion"/>
  </si>
  <si>
    <t>행정구역
Administrative district</t>
    <phoneticPr fontId="7" type="noConversion"/>
  </si>
  <si>
    <t xml:space="preserve">청소구역
Waste-collected area </t>
    <phoneticPr fontId="7" type="noConversion"/>
  </si>
  <si>
    <t>생활계 폐기물
 Municipal waste</t>
    <phoneticPr fontId="7" type="noConversion"/>
  </si>
  <si>
    <t xml:space="preserve">지정 폐기물
Designated wastes </t>
    <phoneticPr fontId="7" type="noConversion"/>
  </si>
  <si>
    <t xml:space="preserve">기매립량
Already landfilled capacity </t>
    <phoneticPr fontId="6" type="noConversion"/>
  </si>
  <si>
    <t xml:space="preserve">잔여매립가능량
Remaining landfill capacity </t>
    <phoneticPr fontId="6" type="noConversion"/>
  </si>
  <si>
    <t>생활계 폐기물
Municipal waste</t>
    <phoneticPr fontId="6" type="noConversion"/>
  </si>
  <si>
    <t>지정 폐기물
Designated wastes</t>
    <phoneticPr fontId="6" type="noConversion"/>
  </si>
  <si>
    <t xml:space="preserve">처리량
(㎥/일)
 Actual capacity (㎥/day) </t>
    <phoneticPr fontId="7" type="noConversion"/>
  </si>
  <si>
    <t xml:space="preserve">연계처리량(㎥ /일)
(500㎥/일 이상/미만)
Related treatment capacity (㎥/day) (more/less than 500㎥/day) </t>
    <phoneticPr fontId="10" type="noConversion"/>
  </si>
  <si>
    <t>사업장 배출시설계
폐기물
Industrial wastes</t>
    <phoneticPr fontId="7" type="noConversion"/>
  </si>
  <si>
    <t xml:space="preserve">시설용량
(㎥/일)
Capacity (㎥/day) </t>
    <phoneticPr fontId="7" type="noConversion"/>
  </si>
  <si>
    <t>사업비
(백만원)
Project Fee
(Million won)</t>
    <phoneticPr fontId="7" type="noConversion"/>
  </si>
  <si>
    <t>방류수
소독
방법 disinfection</t>
    <phoneticPr fontId="10" type="noConversion"/>
  </si>
  <si>
    <t>미세먼지(pm10)
(㎍/㎥)</t>
    <phoneticPr fontId="6" type="noConversion"/>
  </si>
  <si>
    <t>단위 : 개별</t>
    <phoneticPr fontId="6" type="noConversion"/>
  </si>
  <si>
    <t>Unit : item specific</t>
    <phoneticPr fontId="6" type="noConversion"/>
  </si>
  <si>
    <t>지방자치단체
Local governments</t>
    <phoneticPr fontId="7" type="noConversion"/>
  </si>
  <si>
    <t>위탁처리업체
Treatment companies</t>
    <phoneticPr fontId="6" type="noConversion"/>
  </si>
  <si>
    <t>자가처리업체
Companies with treatment capacity</t>
    <phoneticPr fontId="6" type="noConversion"/>
  </si>
  <si>
    <t>면적
Area</t>
    <phoneticPr fontId="6" type="noConversion"/>
  </si>
  <si>
    <t>인구
Pop
(a)</t>
    <phoneticPr fontId="6" type="noConversion"/>
  </si>
  <si>
    <t>인구
Pop
(b)</t>
    <phoneticPr fontId="6" type="noConversion"/>
  </si>
  <si>
    <t>발생량(A)
Amount generated</t>
    <phoneticPr fontId="6" type="noConversion"/>
  </si>
  <si>
    <t>재활용(B)
Amount recycled</t>
    <phoneticPr fontId="6" type="noConversion"/>
  </si>
  <si>
    <t>발생량
Amount generated</t>
    <phoneticPr fontId="6" type="noConversion"/>
  </si>
  <si>
    <t>재활용
Amount recycled</t>
    <phoneticPr fontId="6" type="noConversion"/>
  </si>
  <si>
    <t>소재지
Location</t>
    <phoneticPr fontId="7" type="noConversion"/>
  </si>
  <si>
    <t>시설명
(500㎥/일
이상/미만)
Plant name (more/less than 500㎥/day)</t>
    <phoneticPr fontId="7" type="noConversion"/>
  </si>
  <si>
    <t>대기(가스 · 먼지 · 매연 및 악취)
Air Pollution(gas, dust, soot and  Odor)</t>
    <phoneticPr fontId="6" type="noConversion"/>
  </si>
  <si>
    <t>수질 (폐수)
Water pollution(waste water)</t>
    <phoneticPr fontId="6" type="noConversion"/>
  </si>
  <si>
    <t>1종
Class 1</t>
    <phoneticPr fontId="6" type="noConversion"/>
  </si>
  <si>
    <t>2종
Class 2</t>
    <phoneticPr fontId="6" type="noConversion"/>
  </si>
  <si>
    <t>3종
Class 3</t>
    <phoneticPr fontId="6" type="noConversion"/>
  </si>
  <si>
    <t>4종
Class 4</t>
    <phoneticPr fontId="6" type="noConversion"/>
  </si>
  <si>
    <t>5종
Class 5</t>
    <phoneticPr fontId="6" type="noConversion"/>
  </si>
  <si>
    <t>처리 방법
By type of waste disposal</t>
    <phoneticPr fontId="7" type="noConversion"/>
  </si>
  <si>
    <t>폐기물
Wastes</t>
    <phoneticPr fontId="7" type="noConversion"/>
  </si>
  <si>
    <t>수거지
인구율
(b/a)
Population ratio in the waste-collected area</t>
    <phoneticPr fontId="7" type="noConversion"/>
  </si>
  <si>
    <t>배출량
(c)
Amount of discharged waste</t>
    <phoneticPr fontId="7" type="noConversion"/>
  </si>
  <si>
    <t>처리량
(d)
Amount of waste disposal</t>
    <phoneticPr fontId="7" type="noConversion"/>
  </si>
  <si>
    <t>수거율
(d/c)
Disposal ratio</t>
    <phoneticPr fontId="7" type="noConversion"/>
  </si>
  <si>
    <t>매립
Landfill</t>
    <phoneticPr fontId="7" type="noConversion"/>
  </si>
  <si>
    <t>소각
Incineration</t>
    <phoneticPr fontId="7" type="noConversion"/>
  </si>
  <si>
    <t>재활용
Recycling</t>
    <phoneticPr fontId="7" type="noConversion"/>
  </si>
  <si>
    <t xml:space="preserve">
기타
Others</t>
    <phoneticPr fontId="7" type="noConversion"/>
  </si>
  <si>
    <t>매립
Landfill</t>
    <phoneticPr fontId="6" type="noConversion"/>
  </si>
  <si>
    <t>기타
Others</t>
    <phoneticPr fontId="6" type="noConversion"/>
  </si>
  <si>
    <t>발생량
Gene
ration</t>
    <phoneticPr fontId="7" type="noConversion"/>
  </si>
  <si>
    <t>소각
Incine
ration</t>
    <phoneticPr fontId="6" type="noConversion"/>
  </si>
  <si>
    <t>재활용
Re
cycling</t>
    <phoneticPr fontId="6" type="noConversion"/>
  </si>
  <si>
    <t xml:space="preserve">개소
Landfill sites </t>
    <phoneticPr fontId="7" type="noConversion"/>
  </si>
  <si>
    <t>면적 
Landfill area</t>
    <phoneticPr fontId="6" type="noConversion"/>
  </si>
  <si>
    <t>처리
방법
Treatment 
method</t>
    <phoneticPr fontId="10" type="noConversion"/>
  </si>
  <si>
    <t>목표
수질
(BOD)</t>
    <phoneticPr fontId="6" type="noConversion"/>
  </si>
  <si>
    <t>물리적
Mechanical</t>
    <phoneticPr fontId="7" type="noConversion"/>
  </si>
  <si>
    <t>생물
학적
Biological</t>
    <phoneticPr fontId="7" type="noConversion"/>
  </si>
  <si>
    <t>고도
Advanced</t>
    <phoneticPr fontId="7" type="noConversion"/>
  </si>
  <si>
    <t>지류
Branch stream</t>
    <phoneticPr fontId="10" type="noConversion"/>
  </si>
  <si>
    <t>수계
River basin</t>
    <phoneticPr fontId="10" type="noConversion"/>
  </si>
  <si>
    <t>침출수
Leachate</t>
    <phoneticPr fontId="10" type="noConversion"/>
  </si>
  <si>
    <t>기타
Others</t>
    <phoneticPr fontId="10" type="noConversion"/>
  </si>
  <si>
    <t>지역
구분
By region</t>
    <phoneticPr fontId="6" type="noConversion"/>
  </si>
  <si>
    <t>분뇨
Excreta</t>
    <phoneticPr fontId="10" type="noConversion"/>
  </si>
  <si>
    <t>축산
Livestock</t>
    <phoneticPr fontId="10" type="noConversion"/>
  </si>
  <si>
    <t>명칭
Name</t>
    <phoneticPr fontId="6" type="noConversion"/>
  </si>
  <si>
    <t>중권역
Middle level district</t>
    <phoneticPr fontId="6" type="noConversion"/>
  </si>
  <si>
    <t xml:space="preserve"> 주 : 1) '18년까지는 '재활용'에 포함되어있던 소각을 제외한 중간처분량(기계적(압축, 파쇄 등), 화학적(고형화, 중화, 응집 등), 생물학적(호기성, 혐기성 등) 처분 등)이 '19년도부터 "기타"항목으로 분리됨
       2) '18년까지는 '기타'에 해역배출량만 포함되며, '19년부터는 소각을 제외한 중간처분량(기계적(압축, 파쇄 등). 화학적(고형화, 중화, 응집 등), 생물학적(호기성, 혐기성 등) 처분 등), 해역배출량 등을 모두 포함
       3) '18년까지는 기타=(기타 처리량+최종보관량)-전년도 이월량을 나타냈으나, '19년부터 '기타'는 소각을 제외한 중간처분량(기계적(압축, 파쇄 등). 화학적(고형화, 중화, 응집 등), 생물학적(호기성, 혐기성 등) 처분 등)임</t>
    <phoneticPr fontId="6" type="noConversion"/>
  </si>
  <si>
    <t xml:space="preserve">
세부단위
구역
Detailed unit basin</t>
    <phoneticPr fontId="10" type="noConversion"/>
  </si>
  <si>
    <t>일산화탄소(CO)
Carbon Monoxide
(ppm/8hours)</t>
    <phoneticPr fontId="6" type="noConversion"/>
  </si>
  <si>
    <r>
      <t>아황산가스(SO</t>
    </r>
    <r>
      <rPr>
        <vertAlign val="subscript"/>
        <sz val="9"/>
        <rFont val="굴림"/>
        <family val="3"/>
        <charset val="129"/>
      </rPr>
      <t>2</t>
    </r>
    <r>
      <rPr>
        <sz val="9"/>
        <rFont val="굴림"/>
        <family val="3"/>
        <charset val="129"/>
      </rPr>
      <t>)
Sulfur dioxide
(ppm/year)</t>
    </r>
    <phoneticPr fontId="8" type="noConversion"/>
  </si>
  <si>
    <r>
      <t>이산화질소(NO</t>
    </r>
    <r>
      <rPr>
        <vertAlign val="subscript"/>
        <sz val="9"/>
        <rFont val="굴림"/>
        <family val="3"/>
        <charset val="129"/>
      </rPr>
      <t>2</t>
    </r>
    <r>
      <rPr>
        <sz val="9"/>
        <rFont val="굴림"/>
        <family val="3"/>
        <charset val="129"/>
      </rPr>
      <t>)   Nitrogen Dioxide 
(ppm/year)</t>
    </r>
    <phoneticPr fontId="6" type="noConversion"/>
  </si>
  <si>
    <r>
      <t>오존(O</t>
    </r>
    <r>
      <rPr>
        <vertAlign val="subscript"/>
        <sz val="9"/>
        <rFont val="굴림"/>
        <family val="3"/>
        <charset val="129"/>
      </rPr>
      <t>3</t>
    </r>
    <r>
      <rPr>
        <sz val="9"/>
        <rFont val="굴림"/>
        <family val="3"/>
        <charset val="129"/>
      </rPr>
      <t>)
Ozone 
(ppm/8hours)</t>
    </r>
    <phoneticPr fontId="6" type="noConversion"/>
  </si>
  <si>
    <t>사업장 배출시설계 폐기물
Industrial wastes</t>
    <phoneticPr fontId="6" type="noConversion"/>
  </si>
  <si>
    <t>-</t>
  </si>
  <si>
    <t>남평읍</t>
  </si>
  <si>
    <t>세지면</t>
  </si>
  <si>
    <t>왕곡면</t>
  </si>
  <si>
    <t>반남면</t>
  </si>
  <si>
    <t>공산면</t>
  </si>
  <si>
    <t>동강면</t>
  </si>
  <si>
    <t>다시면</t>
  </si>
  <si>
    <t>문평면</t>
  </si>
  <si>
    <t>노안면</t>
  </si>
  <si>
    <t>금천면</t>
  </si>
  <si>
    <t>산포면</t>
  </si>
  <si>
    <t>다도면</t>
  </si>
  <si>
    <t>봉황면</t>
  </si>
  <si>
    <t>송월동</t>
  </si>
  <si>
    <t>영강동</t>
  </si>
  <si>
    <t>금남동</t>
  </si>
  <si>
    <t>성북동</t>
  </si>
  <si>
    <t>영산동</t>
  </si>
  <si>
    <t>이창동</t>
  </si>
  <si>
    <t>빛가람동</t>
  </si>
  <si>
    <t xml:space="preserve"> 자료 : 환경관리과</t>
    <phoneticPr fontId="6" type="noConversion"/>
  </si>
  <si>
    <t>연별
읍면동별</t>
    <phoneticPr fontId="6" type="noConversion"/>
  </si>
  <si>
    <t>Source: Department of Environmental Management</t>
  </si>
  <si>
    <t>Source: Department of Environmental Management</t>
    <phoneticPr fontId="6" type="noConversion"/>
  </si>
  <si>
    <t>지도점검대상
Target for guidance and inspection</t>
    <phoneticPr fontId="6" type="noConversion"/>
  </si>
  <si>
    <t>점검사업장수
Number of inspection sites</t>
    <phoneticPr fontId="6" type="noConversion"/>
  </si>
  <si>
    <t>위반사업장수
Number of illegal businesses</t>
    <phoneticPr fontId="6" type="noConversion"/>
  </si>
  <si>
    <t xml:space="preserve"> 주 : 병과고발은 행정처분과 고발이 병행된 것  Referring to accusations being placed in parallel with an administrative measure </t>
    <phoneticPr fontId="6" type="noConversion"/>
  </si>
  <si>
    <t xml:space="preserve"> 주 : 기준시점 표기 Specify the reference time </t>
    <phoneticPr fontId="6" type="noConversion"/>
  </si>
  <si>
    <t>연별</t>
    <phoneticPr fontId="6" type="noConversion"/>
  </si>
  <si>
    <t>12월</t>
  </si>
  <si>
    <t>11월</t>
  </si>
  <si>
    <t>10월</t>
  </si>
  <si>
    <t>9월</t>
  </si>
  <si>
    <t>8월</t>
  </si>
  <si>
    <t>7월</t>
  </si>
  <si>
    <t>6월</t>
  </si>
  <si>
    <t>5월</t>
  </si>
  <si>
    <t>4월</t>
  </si>
  <si>
    <t>3월</t>
  </si>
  <si>
    <t>2월</t>
    <phoneticPr fontId="91" type="noConversion"/>
  </si>
  <si>
    <t>1월</t>
    <phoneticPr fontId="91" type="noConversion"/>
  </si>
  <si>
    <t>연별 
월별</t>
    <phoneticPr fontId="6" type="noConversion"/>
  </si>
  <si>
    <t>5. 쓰레기 수거  Waste Collection and Disposal</t>
    <phoneticPr fontId="6" type="noConversion"/>
  </si>
  <si>
    <t xml:space="preserve"> 자료 : 도시미화과</t>
    <phoneticPr fontId="6" type="noConversion"/>
  </si>
  <si>
    <t>Source: Department of Urban Fine Arts</t>
  </si>
  <si>
    <t xml:space="preserve"> 자료 : 「대기오염도현황」환경부</t>
    <phoneticPr fontId="6" type="noConversion"/>
  </si>
  <si>
    <t>6. 생활폐기물 매립지  Municipal Waste Landfills</t>
    <phoneticPr fontId="6" type="noConversion"/>
  </si>
  <si>
    <t xml:space="preserve"> 자료 : 「전국폐기물 발생 및 처리현황」 환경부 자원순환정책과, 나주시 도시미화과</t>
    <phoneticPr fontId="6" type="noConversion"/>
  </si>
  <si>
    <t>7. 폐기물 재활용률  Waste Recycling Rate</t>
    <phoneticPr fontId="6" type="noConversion"/>
  </si>
  <si>
    <t>남평 금당</t>
  </si>
  <si>
    <t>세지 덕산</t>
  </si>
  <si>
    <t>왕곡 내동</t>
  </si>
  <si>
    <t>왕곡 가동</t>
  </si>
  <si>
    <t>왕곡 박포</t>
  </si>
  <si>
    <t>공산 석해</t>
  </si>
  <si>
    <t>왕곡 정촌</t>
  </si>
  <si>
    <t>왕곡 방축</t>
  </si>
  <si>
    <t>세지 내정</t>
  </si>
  <si>
    <t>동강 연화</t>
  </si>
  <si>
    <t>다시 청정</t>
  </si>
  <si>
    <t>다도 한적</t>
  </si>
  <si>
    <t>노안 영안</t>
  </si>
  <si>
    <t>노안 신동산</t>
  </si>
  <si>
    <t>남평 인암</t>
  </si>
  <si>
    <t>공산 상구</t>
  </si>
  <si>
    <t>문평 금당</t>
  </si>
  <si>
    <t>세지 발산</t>
  </si>
  <si>
    <t>왕곡 행장</t>
  </si>
  <si>
    <t>왕곡 구천</t>
  </si>
  <si>
    <t>봉황 욱실</t>
  </si>
  <si>
    <t>문평 신옥</t>
  </si>
  <si>
    <t>왕곡 동양촌</t>
  </si>
  <si>
    <t>세지 죽산</t>
  </si>
  <si>
    <t xml:space="preserve">봉황면 철천리 581-18 </t>
  </si>
  <si>
    <t>봉황수양</t>
  </si>
  <si>
    <t>봉황 수양</t>
  </si>
  <si>
    <t>다도 규동</t>
  </si>
  <si>
    <t>반남 흥덕</t>
  </si>
  <si>
    <t>다도 도래</t>
  </si>
  <si>
    <t>금천 석동</t>
  </si>
  <si>
    <t>봉황 신석</t>
  </si>
  <si>
    <t>동강 중앙</t>
  </si>
  <si>
    <t>노안 장림</t>
  </si>
  <si>
    <t>봉황 구석</t>
  </si>
  <si>
    <t>세지 동창</t>
  </si>
  <si>
    <t>문평 신안</t>
  </si>
  <si>
    <t>노안 금암</t>
  </si>
  <si>
    <t>공산덕음</t>
  </si>
  <si>
    <t>공산 덕음</t>
  </si>
  <si>
    <t>용산, 신동산</t>
  </si>
  <si>
    <t>용산 신동산</t>
  </si>
  <si>
    <t>공산면 금곡리 19</t>
  </si>
  <si>
    <t>공산</t>
  </si>
  <si>
    <t>공산 공공하수처리장</t>
  </si>
  <si>
    <t>산포면 내리기 915</t>
  </si>
  <si>
    <t>산포</t>
  </si>
  <si>
    <t>산포 공공하수처리장</t>
  </si>
  <si>
    <t xml:space="preserve">빛가람동 497-1 </t>
  </si>
  <si>
    <t>빛가람수질복원센터</t>
  </si>
  <si>
    <t>광주전남 혁신도시
수질복원센터</t>
  </si>
  <si>
    <t>나주</t>
  </si>
  <si>
    <t>나주 공공하수처리장</t>
  </si>
  <si>
    <t>연별
처리장별</t>
    <phoneticPr fontId="6" type="noConversion"/>
  </si>
  <si>
    <t>8. 공공하수처리시설  Sewerage Plant</t>
    <phoneticPr fontId="6" type="noConversion"/>
  </si>
  <si>
    <t xml:space="preserve"> 자료 : 상하수도과</t>
    <phoneticPr fontId="6" type="noConversion"/>
  </si>
  <si>
    <t>Source: Department of Water &amp; Sewage</t>
    <phoneticPr fontId="6" type="noConversion"/>
  </si>
  <si>
    <t xml:space="preserve"> 자료 : 공원녹지과</t>
    <phoneticPr fontId="6" type="noConversion"/>
  </si>
  <si>
    <t xml:space="preserve">Source : Department of Parks and Greenery </t>
    <phoneticPr fontId="6" type="noConversion"/>
  </si>
  <si>
    <t>9. 시설녹지현황  Greenlands</t>
    <phoneticPr fontId="6" type="noConversion"/>
  </si>
  <si>
    <t xml:space="preserve"> 조치사항 Action Plan</t>
    <phoneticPr fontId="6" type="noConversion"/>
  </si>
  <si>
    <t>미세먼지(pm2.5)
(㎍/㎥)</t>
    <phoneticPr fontId="6" type="noConversion"/>
  </si>
  <si>
    <t xml:space="preserve"> </t>
    <phoneticPr fontId="6" type="noConversion"/>
  </si>
  <si>
    <t>CNR</t>
  </si>
  <si>
    <t>민간위탁</t>
  </si>
  <si>
    <t>자외선</t>
  </si>
  <si>
    <t>영산강</t>
  </si>
  <si>
    <t>만봉천</t>
  </si>
  <si>
    <t>영산강하류</t>
  </si>
  <si>
    <t>500톤 이상(Ⅱ지역)</t>
  </si>
  <si>
    <t>Ⅰb</t>
  </si>
  <si>
    <t>X</t>
  </si>
  <si>
    <t>월산천</t>
  </si>
  <si>
    <t>지석천</t>
  </si>
  <si>
    <t>500톤 이상(Ⅲ지역)</t>
  </si>
  <si>
    <t>금곡천</t>
  </si>
  <si>
    <t>PSBR</t>
  </si>
  <si>
    <t>염소 자외선 오존 기타</t>
  </si>
  <si>
    <t>JASSFR</t>
  </si>
  <si>
    <t>YPNR</t>
  </si>
  <si>
    <t>OAM</t>
  </si>
  <si>
    <t>HANT</t>
  </si>
  <si>
    <t>고효율합병정화</t>
  </si>
  <si>
    <t>FNR</t>
  </si>
  <si>
    <t>KDHST</t>
  </si>
  <si>
    <t>BCS-II</t>
  </si>
  <si>
    <t>APB-SBR</t>
  </si>
  <si>
    <t>KHBNR</t>
  </si>
  <si>
    <t>KM-SBR</t>
  </si>
  <si>
    <t>Y-PNR</t>
  </si>
  <si>
    <t>HUB-N</t>
  </si>
  <si>
    <t>IC-SBR</t>
  </si>
  <si>
    <t>고도접촉산화법</t>
  </si>
  <si>
    <t>흡수성바이오생물막</t>
  </si>
  <si>
    <t>장성천</t>
  </si>
  <si>
    <t>안국천</t>
  </si>
  <si>
    <t>영산천</t>
  </si>
  <si>
    <t>봉황천</t>
  </si>
  <si>
    <t>삼포천</t>
  </si>
  <si>
    <t>궁원천</t>
  </si>
  <si>
    <t>덕산천</t>
  </si>
  <si>
    <t>고막원천</t>
  </si>
  <si>
    <t>문평천</t>
  </si>
  <si>
    <t>운곡동 107번지</t>
  </si>
  <si>
    <t>KIMAS+IPR</t>
  </si>
  <si>
    <t>Symbio+KSMBR</t>
  </si>
  <si>
    <t>Symbio</t>
  </si>
  <si>
    <t>석현동 38</t>
  </si>
  <si>
    <t>죽산보</t>
  </si>
  <si>
    <t xml:space="preserve">공산면 중포리 1425  </t>
  </si>
  <si>
    <t>노안면 금동리 124-12</t>
  </si>
  <si>
    <t>문평면 안곡리 1177</t>
  </si>
  <si>
    <t>∥</t>
  </si>
  <si>
    <t>세지면 벽산리 569-4</t>
  </si>
  <si>
    <t>봉황면 죽석리 473-30</t>
  </si>
  <si>
    <t>노안면 장동리 526-2</t>
  </si>
  <si>
    <t>동강면 월양리 215-8</t>
  </si>
  <si>
    <t>봉황면 죽석리 473-18</t>
  </si>
  <si>
    <t>금천면 신천리 761-1</t>
  </si>
  <si>
    <t>다도면 풍산리 213-3</t>
  </si>
  <si>
    <t>반남면 대안리 744-8</t>
  </si>
  <si>
    <t>다도면 신동리 527</t>
  </si>
  <si>
    <t xml:space="preserve">세지면 대산리 60-22외1 </t>
  </si>
  <si>
    <t>왕곡면 옥곡리 30-1</t>
  </si>
  <si>
    <t>문평면 옥당리 1262-11</t>
  </si>
  <si>
    <t>봉황면 욱곡리 1094</t>
  </si>
  <si>
    <t>왕곡면 월천리 247-1</t>
  </si>
  <si>
    <t>왕곡면 행전리 76</t>
  </si>
  <si>
    <t>세지면 교산리 83-6</t>
  </si>
  <si>
    <t>문평면 옥당리 794-1</t>
  </si>
  <si>
    <t>공산면 상방리 847-1</t>
  </si>
  <si>
    <t>남평읍 우산리 1913-31</t>
  </si>
  <si>
    <t>노안면 학산리 953-10</t>
  </si>
  <si>
    <t>노안면 영평리 477-3</t>
  </si>
  <si>
    <t>다도면 방산리 642-1</t>
  </si>
  <si>
    <t>다시면 청정리 120-3</t>
  </si>
  <si>
    <t xml:space="preserve">동강면 장동리 575-10 </t>
  </si>
  <si>
    <t>세지면 내정리 115-15</t>
  </si>
  <si>
    <t>왕곡면 옥곡리 48-42</t>
  </si>
  <si>
    <t xml:space="preserve">왕곡면 화정리 567-1 </t>
  </si>
  <si>
    <t xml:space="preserve">공산면 상방리 579-16 </t>
  </si>
  <si>
    <t xml:space="preserve">왕곡면 신포리 154 </t>
  </si>
  <si>
    <t>왕곡면 신가리 129-1</t>
  </si>
  <si>
    <t>왕곡면 신포리 421-1</t>
  </si>
  <si>
    <t>세지면 성산리 349-7</t>
  </si>
  <si>
    <t>남평읍 수원리 554-36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</si>
</sst>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1" formatCode="_-* #,##0_-;\-* #,##0_-;_-* &quot;-&quot;_-;_-@_-"/>
    <numFmt numFmtId="43" formatCode="_-* #,##0.00_-;\-* #,##0.00_-;_-* &quot;-&quot;??_-;_-@_-"/>
    <numFmt numFmtId="176" formatCode="_ * #,##0_ ;_ * \-#,##0_ ;_ * &quot;-&quot;_ ;_ @_ "/>
    <numFmt numFmtId="177" formatCode="#,##0_);[Red]\(#,##0\)"/>
    <numFmt numFmtId="178" formatCode="_ * #,##0.00_ ;_ * \-#,##0.00_ ;_ * &quot;-&quot;??_ ;_ @_ "/>
    <numFmt numFmtId="179" formatCode="&quot;₩&quot;#,##0;&quot;₩&quot;&quot;₩&quot;&quot;₩&quot;&quot;₩&quot;&quot;₩&quot;&quot;₩&quot;&quot;₩&quot;&quot;₩&quot;\-#,##0"/>
    <numFmt numFmtId="180" formatCode="&quot;₩&quot;#,##0.00;&quot;₩&quot;&quot;₩&quot;&quot;₩&quot;&quot;₩&quot;&quot;₩&quot;&quot;₩&quot;&quot;₩&quot;&quot;₩&quot;\-#,##0.00"/>
    <numFmt numFmtId="181" formatCode="&quot;₩&quot;#,##0.00;&quot;₩&quot;&quot;₩&quot;&quot;₩&quot;&quot;₩&quot;&quot;₩&quot;&quot;₩&quot;\-#,##0.00"/>
    <numFmt numFmtId="182" formatCode="_ &quot;₩&quot;* #,##0.00_ ;_ &quot;₩&quot;* &quot;₩&quot;\-#,##0.00_ ;_ &quot;₩&quot;* &quot;-&quot;??_ ;_ @_ "/>
    <numFmt numFmtId="183" formatCode="&quot;₩&quot;#,##0;&quot;₩&quot;&quot;₩&quot;&quot;₩&quot;\-#,##0"/>
    <numFmt numFmtId="184" formatCode="&quot;₩&quot;#,##0;[Red]&quot;₩&quot;&quot;₩&quot;&quot;₩&quot;&quot;₩&quot;&quot;₩&quot;&quot;₩&quot;&quot;₩&quot;&quot;₩&quot;&quot;₩&quot;&quot;₩&quot;&quot;₩&quot;&quot;₩&quot;&quot;₩&quot;&quot;₩&quot;&quot;₩&quot;&quot;₩&quot;&quot;₩&quot;&quot;₩&quot;&quot;₩&quot;&quot;₩&quot;&quot;₩&quot;&quot;₩&quot;&quot;₩&quot;\-#,##0"/>
    <numFmt numFmtId="185" formatCode="&quot;₩&quot;#,##0;[Red]&quot;₩&quot;&quot;₩&quot;\-#,##0"/>
    <numFmt numFmtId="186" formatCode="&quot;₩&quot;#,##0.00;&quot;₩&quot;&quot;₩&quot;&quot;₩&quot;&quot;₩&quot;&quot;₩&quot;&quot;₩&quot;&quot;₩&quot;&quot;₩&quot;&quot;₩&quot;&quot;₩&quot;&quot;₩&quot;&quot;₩&quot;&quot;₩&quot;&quot;₩&quot;&quot;₩&quot;&quot;₩&quot;&quot;₩&quot;&quot;₩&quot;&quot;₩&quot;&quot;₩&quot;&quot;₩&quot;&quot;₩&quot;&quot;₩&quot;\-#,##0.00"/>
    <numFmt numFmtId="187" formatCode="&quot;₩&quot;#,##0;&quot;₩&quot;&quot;₩&quot;&quot;₩&quot;&quot;₩&quot;&quot;₩&quot;&quot;₩&quot;&quot;₩&quot;&quot;₩&quot;&quot;₩&quot;&quot;₩&quot;&quot;₩&quot;&quot;₩&quot;&quot;₩&quot;&quot;₩&quot;&quot;₩&quot;&quot;₩&quot;&quot;₩&quot;&quot;₩&quot;&quot;₩&quot;&quot;₩&quot;&quot;₩&quot;&quot;₩&quot;&quot;₩&quot;\-#,##0"/>
    <numFmt numFmtId="188" formatCode="_ * #,##0.00_ ;_ * &quot;₩&quot;&quot;₩&quot;&quot;₩&quot;&quot;₩&quot;&quot;₩&quot;&quot;₩&quot;&quot;₩&quot;&quot;₩&quot;&quot;₩&quot;&quot;₩&quot;&quot;₩&quot;&quot;₩&quot;&quot;₩&quot;&quot;₩&quot;&quot;₩&quot;&quot;₩&quot;&quot;₩&quot;&quot;₩&quot;&quot;₩&quot;&quot;₩&quot;&quot;₩&quot;\-#,##0.00_ ;_ * &quot;-&quot;??_ ;_ @_ "/>
    <numFmt numFmtId="189" formatCode="&quot;₩&quot;#,##0.00;[Red]&quot;₩&quot;&quot;₩&quot;&quot;₩&quot;&quot;₩&quot;&quot;₩&quot;&quot;₩&quot;&quot;₩&quot;&quot;₩&quot;&quot;₩&quot;&quot;₩&quot;&quot;₩&quot;&quot;₩&quot;&quot;₩&quot;&quot;₩&quot;&quot;₩&quot;&quot;₩&quot;&quot;₩&quot;&quot;₩&quot;&quot;₩&quot;&quot;₩&quot;&quot;₩&quot;&quot;₩&quot;&quot;₩&quot;\-#,##0.00"/>
    <numFmt numFmtId="190" formatCode="&quot;₩&quot;#,##0.00;&quot;₩&quot;\-#,##0.00"/>
    <numFmt numFmtId="191" formatCode="_-[$€-2]* #,##0.00_-;\-[$€-2]* #,##0.00_-;_-[$€-2]* &quot;-&quot;??_-"/>
    <numFmt numFmtId="192" formatCode="0.0000_);[Red]\(0.0000\)"/>
    <numFmt numFmtId="193" formatCode="0.000_ "/>
    <numFmt numFmtId="194" formatCode="0.000_);[Red]\(0.000\)"/>
    <numFmt numFmtId="195" formatCode="_-* #,##0.0000_-;\-* #,##0.0000_-;_-* &quot;-&quot;????_-;_-@_-"/>
  </numFmts>
  <fonts count="95">
    <font>
      <sz val="11"/>
      <name val="돋움"/>
      <family val="3"/>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name val="돋움"/>
      <family val="3"/>
      <charset val="129"/>
    </font>
    <font>
      <sz val="12"/>
      <name val="바탕체"/>
      <family val="1"/>
      <charset val="129"/>
    </font>
    <font>
      <sz val="8"/>
      <name val="돋움"/>
      <family val="3"/>
      <charset val="129"/>
    </font>
    <font>
      <sz val="8"/>
      <name val="바탕"/>
      <family val="1"/>
      <charset val="129"/>
    </font>
    <font>
      <b/>
      <sz val="17"/>
      <name val="굴림"/>
      <family val="3"/>
      <charset val="129"/>
    </font>
    <font>
      <sz val="10"/>
      <name val="HY중고딕"/>
      <family val="1"/>
      <charset val="129"/>
    </font>
    <font>
      <sz val="9"/>
      <name val="굴림체"/>
      <family val="3"/>
      <charset val="129"/>
    </font>
    <font>
      <sz val="9"/>
      <name val="굴림"/>
      <family val="3"/>
      <charset val="129"/>
    </font>
    <font>
      <u/>
      <sz val="11"/>
      <color indexed="36"/>
      <name val="돋움"/>
      <family val="3"/>
      <charset val="129"/>
    </font>
    <font>
      <b/>
      <sz val="18"/>
      <color indexed="56"/>
      <name val="맑은 고딕"/>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sz val="9"/>
      <name val="돋움"/>
      <family val="3"/>
      <charset val="129"/>
    </font>
    <font>
      <b/>
      <sz val="10"/>
      <name val="돋움"/>
      <family val="3"/>
      <charset val="129"/>
    </font>
    <font>
      <sz val="12"/>
      <name val="뼻뮝"/>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sz val="8"/>
      <name val="바탕체"/>
      <family val="1"/>
      <charset val="129"/>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10"/>
      <name val="돋움"/>
      <family val="3"/>
      <charset val="129"/>
    </font>
    <font>
      <sz val="11"/>
      <color theme="1"/>
      <name val="맑은 고딕"/>
      <family val="3"/>
      <charset val="129"/>
      <scheme val="minor"/>
    </font>
    <font>
      <sz val="10"/>
      <name val="굴림"/>
      <family val="3"/>
      <charset val="129"/>
    </font>
    <font>
      <sz val="11"/>
      <name val="HY중고딕"/>
      <family val="1"/>
      <charset val="129"/>
    </font>
    <font>
      <b/>
      <sz val="12"/>
      <name val="굴림"/>
      <family val="3"/>
      <charset val="129"/>
    </font>
    <font>
      <sz val="11"/>
      <name val="굴림"/>
      <family val="3"/>
      <charset val="129"/>
    </font>
    <font>
      <vertAlign val="subscript"/>
      <sz val="9"/>
      <name val="굴림"/>
      <family val="3"/>
      <charset val="129"/>
    </font>
    <font>
      <sz val="10"/>
      <color theme="1"/>
      <name val="굴림"/>
      <family val="3"/>
      <charset val="129"/>
    </font>
    <font>
      <sz val="9"/>
      <color theme="1"/>
      <name val="굴림"/>
      <family val="3"/>
      <charset val="129"/>
    </font>
    <font>
      <sz val="10"/>
      <color theme="1"/>
      <name val="HY중고딕"/>
      <family val="1"/>
      <charset val="129"/>
    </font>
    <font>
      <b/>
      <sz val="9"/>
      <name val="굴림"/>
      <family val="3"/>
      <charset val="129"/>
    </font>
    <font>
      <sz val="9"/>
      <name val="HY중고딕"/>
      <family val="1"/>
      <charset val="129"/>
    </font>
    <font>
      <sz val="8"/>
      <name val="맑은 고딕"/>
      <family val="2"/>
      <charset val="129"/>
      <scheme val="minor"/>
    </font>
    <font>
      <b/>
      <sz val="11"/>
      <name val="돋움"/>
      <family val="3"/>
      <charset val="129"/>
    </font>
    <font>
      <b/>
      <sz val="9"/>
      <color theme="1"/>
      <name val="굴림"/>
      <family val="3"/>
      <charset val="129"/>
    </font>
    <font>
      <sz val="11"/>
      <color theme="1"/>
      <name val="돋움"/>
      <family val="3"/>
      <charset val="129"/>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double">
        <color indexed="64"/>
      </bottom>
      <diagonal/>
    </border>
    <border>
      <left style="thin">
        <color indexed="64"/>
      </left>
      <right style="thin">
        <color indexed="64"/>
      </right>
      <top style="thin">
        <color theme="0"/>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theme="0"/>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right style="dotted">
        <color indexed="64"/>
      </right>
      <top style="double">
        <color indexed="64"/>
      </top>
      <bottom/>
      <diagonal/>
    </border>
    <border>
      <left/>
      <right style="dotted">
        <color indexed="64"/>
      </right>
      <top/>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double">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double">
        <color indexed="64"/>
      </top>
      <bottom/>
      <diagonal/>
    </border>
    <border>
      <left style="hair">
        <color indexed="64"/>
      </left>
      <right style="hair">
        <color indexed="64"/>
      </right>
      <top/>
      <bottom/>
      <diagonal/>
    </border>
    <border>
      <left style="hair">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hair">
        <color indexed="64"/>
      </right>
      <top/>
      <bottom style="thin">
        <color theme="0" tint="-0.14996795556505021"/>
      </bottom>
      <diagonal/>
    </border>
    <border>
      <left style="hair">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hair">
        <color indexed="64"/>
      </right>
      <top style="thin">
        <color theme="0" tint="-0.14996795556505021"/>
      </top>
      <bottom style="thin">
        <color theme="0" tint="-0.14996795556505021"/>
      </bottom>
      <diagonal/>
    </border>
    <border>
      <left style="hair">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hair">
        <color indexed="64"/>
      </right>
      <top style="thin">
        <color theme="0" tint="-0.14996795556505021"/>
      </top>
      <bottom/>
      <diagonal/>
    </border>
    <border>
      <left style="hair">
        <color indexed="64"/>
      </left>
      <right style="hair">
        <color indexed="64"/>
      </right>
      <top/>
      <bottom style="thin">
        <color theme="0" tint="-0.14996795556505021"/>
      </bottom>
      <diagonal/>
    </border>
    <border>
      <left style="hair">
        <color indexed="64"/>
      </left>
      <right style="hair">
        <color indexed="64"/>
      </right>
      <top style="thin">
        <color theme="0" tint="-0.14996795556505021"/>
      </top>
      <bottom style="thin">
        <color theme="0" tint="-0.14996795556505021"/>
      </bottom>
      <diagonal/>
    </border>
    <border>
      <left style="hair">
        <color indexed="64"/>
      </left>
      <right style="hair">
        <color indexed="64"/>
      </right>
      <top style="thin">
        <color theme="0" tint="-0.14996795556505021"/>
      </top>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theme="0" tint="-0.14996795556505021"/>
      </top>
      <bottom/>
      <diagonal/>
    </border>
    <border>
      <left style="thin">
        <color theme="0" tint="-0.14996795556505021"/>
      </left>
      <right style="thin">
        <color indexed="64"/>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style="hair">
        <color indexed="64"/>
      </right>
      <top style="thin">
        <color theme="0" tint="-0.14996795556505021"/>
      </top>
      <bottom style="thin">
        <color theme="0" tint="-0.14996795556505021"/>
      </bottom>
      <diagonal/>
    </border>
    <border>
      <left/>
      <right style="hair">
        <color indexed="64"/>
      </right>
      <top style="thin">
        <color theme="0" tint="-0.14996795556505021"/>
      </top>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diagonal/>
    </border>
  </borders>
  <cellStyleXfs count="499">
    <xf numFmtId="0" fontId="0" fillId="0" borderId="0">
      <alignment vertical="center"/>
    </xf>
    <xf numFmtId="0" fontId="5" fillId="0" borderId="0"/>
    <xf numFmtId="0" fontId="5" fillId="0" borderId="0"/>
    <xf numFmtId="0" fontId="5" fillId="0" borderId="0"/>
    <xf numFmtId="0" fontId="31" fillId="0" borderId="0"/>
    <xf numFmtId="0" fontId="31" fillId="0" borderId="0"/>
    <xf numFmtId="0" fontId="30" fillId="0" borderId="0" applyNumberFormat="0" applyFill="0" applyBorder="0" applyAlignment="0" applyProtection="0"/>
    <xf numFmtId="0" fontId="5" fillId="0" borderId="0"/>
    <xf numFmtId="0" fontId="5" fillId="0" borderId="0"/>
    <xf numFmtId="0" fontId="75"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32" fillId="2" borderId="0" applyNumberFormat="0" applyBorder="0" applyAlignment="0" applyProtection="0">
      <alignment vertical="center"/>
    </xf>
    <xf numFmtId="0" fontId="14" fillId="2"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14" fillId="3"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14" fillId="4"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14" fillId="6"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14" fillId="7" borderId="0" applyNumberFormat="0" applyBorder="0" applyAlignment="0" applyProtection="0">
      <alignment vertical="center"/>
    </xf>
    <xf numFmtId="0" fontId="32"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14"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14" fillId="10"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4" fillId="5"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14" fillId="8"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14" fillId="11" borderId="0" applyNumberFormat="0" applyBorder="0" applyAlignment="0" applyProtection="0">
      <alignment vertical="center"/>
    </xf>
    <xf numFmtId="0" fontId="32"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33" fillId="12" borderId="0" applyNumberFormat="0" applyBorder="0" applyAlignment="0" applyProtection="0">
      <alignment vertical="center"/>
    </xf>
    <xf numFmtId="0" fontId="15" fillId="12"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15" fillId="9"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15" fillId="10"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5" fillId="15" borderId="0" applyNumberFormat="0" applyBorder="0" applyAlignment="0" applyProtection="0">
      <alignment vertical="center"/>
    </xf>
    <xf numFmtId="0" fontId="33" fillId="15" borderId="0" applyNumberFormat="0" applyBorder="0" applyAlignment="0" applyProtection="0">
      <alignment vertical="center"/>
    </xf>
    <xf numFmtId="0" fontId="66" fillId="0" borderId="0" applyFont="0" applyFill="0" applyBorder="0" applyAlignment="0" applyProtection="0"/>
    <xf numFmtId="0" fontId="67" fillId="0" borderId="0" applyFont="0" applyFill="0" applyBorder="0" applyAlignment="0" applyProtection="0"/>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54" fillId="0" borderId="0" applyFont="0" applyFill="0" applyBorder="0" applyAlignment="0" applyProtection="0"/>
    <xf numFmtId="0" fontId="54" fillId="0" borderId="0" applyFont="0" applyFill="0" applyBorder="0" applyAlignment="0" applyProtection="0"/>
    <xf numFmtId="0" fontId="66" fillId="0" borderId="0" applyFont="0" applyFill="0" applyBorder="0" applyAlignment="0" applyProtection="0"/>
    <xf numFmtId="0" fontId="66" fillId="0" borderId="0" applyFont="0" applyFill="0" applyBorder="0" applyAlignment="0" applyProtection="0"/>
    <xf numFmtId="0" fontId="55" fillId="0" borderId="0"/>
    <xf numFmtId="0" fontId="54" fillId="0" borderId="0" applyFont="0" applyFill="0" applyBorder="0" applyAlignment="0" applyProtection="0"/>
    <xf numFmtId="0" fontId="54" fillId="0" borderId="0" applyFont="0" applyFill="0" applyBorder="0" applyAlignment="0" applyProtection="0"/>
    <xf numFmtId="0" fontId="18" fillId="3" borderId="0" applyNumberFormat="0" applyBorder="0" applyAlignment="0" applyProtection="0">
      <alignment vertical="center"/>
    </xf>
    <xf numFmtId="0" fontId="68" fillId="0" borderId="0"/>
    <xf numFmtId="0" fontId="56" fillId="0" borderId="0"/>
    <xf numFmtId="0" fontId="17" fillId="20" borderId="1" applyNumberFormat="0" applyAlignment="0" applyProtection="0">
      <alignment vertical="center"/>
    </xf>
    <xf numFmtId="0" fontId="69" fillId="0" borderId="0"/>
    <xf numFmtId="0" fontId="21" fillId="21" borderId="2" applyNumberFormat="0" applyAlignment="0" applyProtection="0">
      <alignment vertical="center"/>
    </xf>
    <xf numFmtId="176" fontId="30" fillId="0" borderId="0" applyFont="0" applyFill="0" applyBorder="0" applyAlignment="0" applyProtection="0"/>
    <xf numFmtId="0" fontId="4" fillId="0" borderId="0"/>
    <xf numFmtId="178" fontId="30" fillId="0" borderId="0" applyFont="0" applyFill="0" applyBorder="0" applyAlignment="0" applyProtection="0"/>
    <xf numFmtId="3" fontId="30" fillId="0" borderId="0" applyFont="0" applyFill="0" applyBorder="0" applyAlignment="0" applyProtection="0"/>
    <xf numFmtId="0" fontId="64" fillId="0" borderId="0" applyFont="0" applyFill="0" applyBorder="0" applyAlignment="0" applyProtection="0"/>
    <xf numFmtId="179" fontId="30" fillId="0" borderId="0" applyFont="0" applyFill="0" applyBorder="0" applyAlignment="0" applyProtection="0"/>
    <xf numFmtId="180" fontId="30" fillId="0" borderId="0" applyFont="0" applyFill="0" applyBorder="0" applyAlignment="0" applyProtection="0"/>
    <xf numFmtId="190" fontId="4" fillId="0" borderId="0" applyFont="0" applyFill="0" applyBorder="0" applyAlignment="0" applyProtection="0"/>
    <xf numFmtId="0" fontId="57" fillId="0" borderId="0"/>
    <xf numFmtId="0" fontId="30" fillId="0" borderId="0" applyFont="0" applyFill="0" applyBorder="0" applyAlignment="0" applyProtection="0"/>
    <xf numFmtId="0" fontId="57" fillId="0" borderId="0"/>
    <xf numFmtId="191" fontId="5" fillId="0" borderId="0" applyFont="0" applyFill="0" applyBorder="0" applyAlignment="0" applyProtection="0"/>
    <xf numFmtId="0" fontId="20" fillId="0" borderId="0" applyNumberFormat="0" applyFill="0" applyBorder="0" applyAlignment="0" applyProtection="0">
      <alignment vertical="center"/>
    </xf>
    <xf numFmtId="2" fontId="30" fillId="0" borderId="0" applyFont="0" applyFill="0" applyBorder="0" applyAlignment="0" applyProtection="0"/>
    <xf numFmtId="0" fontId="28" fillId="4" borderId="0" applyNumberFormat="0" applyBorder="0" applyAlignment="0" applyProtection="0">
      <alignment vertical="center"/>
    </xf>
    <xf numFmtId="38" fontId="58" fillId="22" borderId="0" applyNumberFormat="0" applyBorder="0" applyAlignment="0" applyProtection="0"/>
    <xf numFmtId="38" fontId="58" fillId="23" borderId="0" applyNumberFormat="0" applyBorder="0" applyAlignment="0" applyProtection="0"/>
    <xf numFmtId="0" fontId="70" fillId="0" borderId="0">
      <alignment horizontal="left"/>
    </xf>
    <xf numFmtId="0" fontId="59" fillId="0" borderId="3" applyNumberFormat="0" applyAlignment="0" applyProtection="0">
      <alignment horizontal="left" vertical="center"/>
    </xf>
    <xf numFmtId="0" fontId="59" fillId="0" borderId="4">
      <alignment horizontal="left" vertical="center"/>
    </xf>
    <xf numFmtId="0" fontId="25" fillId="0" borderId="5" applyNumberFormat="0" applyFill="0" applyAlignment="0" applyProtection="0">
      <alignment vertical="center"/>
    </xf>
    <xf numFmtId="0" fontId="74" fillId="0" borderId="0" applyNumberFormat="0" applyFill="0" applyBorder="0" applyAlignment="0" applyProtection="0"/>
    <xf numFmtId="0" fontId="26" fillId="0" borderId="6" applyNumberFormat="0" applyFill="0" applyAlignment="0" applyProtection="0">
      <alignment vertical="center"/>
    </xf>
    <xf numFmtId="0" fontId="59" fillId="0" borderId="0" applyNumberFormat="0" applyFill="0" applyBorder="0" applyAlignment="0" applyProtection="0"/>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60" fillId="0" borderId="0" applyNumberFormat="0" applyFill="0" applyBorder="0" applyAlignment="0" applyProtection="0">
      <alignment vertical="top"/>
      <protection locked="0"/>
    </xf>
    <xf numFmtId="0" fontId="24" fillId="7" borderId="1" applyNumberFormat="0" applyAlignment="0" applyProtection="0">
      <alignment vertical="center"/>
    </xf>
    <xf numFmtId="10" fontId="58" fillId="24" borderId="8" applyNumberFormat="0" applyBorder="0" applyAlignment="0" applyProtection="0"/>
    <xf numFmtId="10" fontId="58" fillId="23" borderId="8" applyNumberFormat="0" applyBorder="0" applyAlignment="0" applyProtection="0"/>
    <xf numFmtId="0" fontId="22" fillId="0" borderId="9" applyNumberFormat="0" applyFill="0" applyAlignment="0" applyProtection="0">
      <alignment vertical="center"/>
    </xf>
    <xf numFmtId="176" fontId="30" fillId="0" borderId="0" applyFont="0" applyFill="0" applyBorder="0" applyAlignment="0" applyProtection="0"/>
    <xf numFmtId="182" fontId="4" fillId="0" borderId="0" applyFont="0" applyFill="0" applyBorder="0" applyAlignment="0" applyProtection="0"/>
    <xf numFmtId="183" fontId="4" fillId="0" borderId="0" applyFont="0" applyFill="0" applyBorder="0" applyAlignment="0" applyProtection="0"/>
    <xf numFmtId="0" fontId="71" fillId="0" borderId="1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19" fillId="25" borderId="0" applyNumberFormat="0" applyBorder="0" applyAlignment="0" applyProtection="0">
      <alignment vertical="center"/>
    </xf>
    <xf numFmtId="181" fontId="5" fillId="0" borderId="0"/>
    <xf numFmtId="0" fontId="5" fillId="0" borderId="0"/>
    <xf numFmtId="0" fontId="30" fillId="0" borderId="0"/>
    <xf numFmtId="0" fontId="4" fillId="26" borderId="11" applyNumberFormat="0" applyFont="0" applyAlignment="0" applyProtection="0">
      <alignment vertical="center"/>
    </xf>
    <xf numFmtId="0" fontId="29" fillId="20" borderId="12" applyNumberFormat="0" applyAlignment="0" applyProtection="0">
      <alignment vertical="center"/>
    </xf>
    <xf numFmtId="10" fontId="30" fillId="0" borderId="0" applyFont="0" applyFill="0" applyBorder="0" applyAlignment="0" applyProtection="0"/>
    <xf numFmtId="0" fontId="71" fillId="0" borderId="0"/>
    <xf numFmtId="0" fontId="13" fillId="0" borderId="0" applyNumberFormat="0" applyFill="0" applyBorder="0" applyAlignment="0" applyProtection="0">
      <alignment vertical="center"/>
    </xf>
    <xf numFmtId="0" fontId="23" fillId="0" borderId="13" applyNumberFormat="0" applyFill="0" applyAlignment="0" applyProtection="0">
      <alignment vertical="center"/>
    </xf>
    <xf numFmtId="0" fontId="30" fillId="0" borderId="14" applyNumberFormat="0" applyFont="0" applyFill="0" applyAlignment="0" applyProtection="0"/>
    <xf numFmtId="0" fontId="72" fillId="0" borderId="15">
      <alignment horizontal="left"/>
    </xf>
    <xf numFmtId="0" fontId="16" fillId="0" borderId="0" applyNumberFormat="0" applyFill="0" applyBorder="0" applyAlignment="0" applyProtection="0">
      <alignment vertical="center"/>
    </xf>
    <xf numFmtId="0" fontId="33" fillId="16" borderId="0" applyNumberFormat="0" applyBorder="0" applyAlignment="0" applyProtection="0">
      <alignment vertical="center"/>
    </xf>
    <xf numFmtId="0" fontId="15" fillId="16"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15" fillId="17"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15" fillId="18"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15"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15" fillId="14"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15" fillId="19"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17" fillId="20" borderId="1" applyNumberFormat="0" applyAlignment="0" applyProtection="0">
      <alignment vertical="center"/>
    </xf>
    <xf numFmtId="0" fontId="35" fillId="20" borderId="1" applyNumberFormat="0" applyAlignment="0" applyProtection="0">
      <alignment vertical="center"/>
    </xf>
    <xf numFmtId="184" fontId="5" fillId="0" borderId="0">
      <protection locked="0"/>
    </xf>
    <xf numFmtId="0" fontId="61" fillId="0" borderId="0">
      <protection locked="0"/>
    </xf>
    <xf numFmtId="0" fontId="61" fillId="0" borderId="0">
      <protection locked="0"/>
    </xf>
    <xf numFmtId="0" fontId="36" fillId="3" borderId="0" applyNumberFormat="0" applyBorder="0" applyAlignment="0" applyProtection="0">
      <alignment vertical="center"/>
    </xf>
    <xf numFmtId="0" fontId="18" fillId="3" borderId="0" applyNumberFormat="0" applyBorder="0" applyAlignment="0" applyProtection="0">
      <alignment vertical="center"/>
    </xf>
    <xf numFmtId="0" fontId="36" fillId="3" borderId="0" applyNumberFormat="0" applyBorder="0" applyAlignment="0" applyProtection="0">
      <alignment vertical="center"/>
    </xf>
    <xf numFmtId="0" fontId="62" fillId="0" borderId="0">
      <protection locked="0"/>
    </xf>
    <xf numFmtId="0" fontId="62" fillId="0" borderId="0">
      <protection locked="0"/>
    </xf>
    <xf numFmtId="0" fontId="12" fillId="0" borderId="0" applyNumberFormat="0" applyFill="0" applyBorder="0" applyAlignment="0" applyProtection="0">
      <alignment vertical="top"/>
      <protection locked="0"/>
    </xf>
    <xf numFmtId="40" fontId="37" fillId="0" borderId="0" applyFont="0" applyFill="0" applyBorder="0" applyAlignment="0" applyProtection="0"/>
    <xf numFmtId="38" fontId="37" fillId="0" borderId="0" applyFont="0" applyFill="0" applyBorder="0" applyAlignment="0" applyProtection="0"/>
    <xf numFmtId="0" fontId="4" fillId="26" borderId="11" applyNumberFormat="0" applyFont="0" applyAlignment="0" applyProtection="0">
      <alignment vertical="center"/>
    </xf>
    <xf numFmtId="0" fontId="14" fillId="26" borderId="11" applyNumberFormat="0" applyFont="0" applyAlignment="0" applyProtection="0">
      <alignment vertical="center"/>
    </xf>
    <xf numFmtId="0" fontId="4" fillId="26" borderId="11" applyNumberFormat="0" applyFont="0" applyAlignment="0" applyProtection="0">
      <alignment vertical="center"/>
    </xf>
    <xf numFmtId="0" fontId="5" fillId="26" borderId="11" applyNumberFormat="0" applyFont="0" applyAlignment="0" applyProtection="0">
      <alignment vertical="center"/>
    </xf>
    <xf numFmtId="0" fontId="37" fillId="0" borderId="0" applyFont="0" applyFill="0" applyBorder="0" applyAlignment="0" applyProtection="0"/>
    <xf numFmtId="0" fontId="37" fillId="0" borderId="0" applyFont="0" applyFill="0" applyBorder="0" applyAlignment="0" applyProtection="0"/>
    <xf numFmtId="0" fontId="63" fillId="0" borderId="0">
      <alignment vertical="center"/>
    </xf>
    <xf numFmtId="9" fontId="4" fillId="0" borderId="0" applyFont="0" applyFill="0" applyBorder="0" applyAlignment="0" applyProtection="0"/>
    <xf numFmtId="0" fontId="38" fillId="25" borderId="0" applyNumberFormat="0" applyBorder="0" applyAlignment="0" applyProtection="0">
      <alignment vertical="center"/>
    </xf>
    <xf numFmtId="0" fontId="19" fillId="25" borderId="0" applyNumberFormat="0" applyBorder="0" applyAlignment="0" applyProtection="0">
      <alignment vertical="center"/>
    </xf>
    <xf numFmtId="0" fontId="38" fillId="25" borderId="0" applyNumberFormat="0" applyBorder="0" applyAlignment="0" applyProtection="0">
      <alignment vertical="center"/>
    </xf>
    <xf numFmtId="0" fontId="39" fillId="0" borderId="0">
      <alignment horizontal="center" vertical="center"/>
    </xf>
    <xf numFmtId="0" fontId="40" fillId="0" borderId="0">
      <alignment horizontal="center" vertical="center"/>
    </xf>
    <xf numFmtId="0" fontId="41" fillId="0" borderId="0"/>
    <xf numFmtId="0" fontId="4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21" borderId="2" applyNumberFormat="0" applyAlignment="0" applyProtection="0">
      <alignment vertical="center"/>
    </xf>
    <xf numFmtId="0" fontId="21" fillId="21" borderId="2" applyNumberFormat="0" applyAlignment="0" applyProtection="0">
      <alignment vertical="center"/>
    </xf>
    <xf numFmtId="0" fontId="43" fillId="21" borderId="2" applyNumberFormat="0" applyAlignment="0" applyProtection="0">
      <alignment vertical="center"/>
    </xf>
    <xf numFmtId="185" fontId="30" fillId="0" borderId="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5" fillId="0" borderId="0" applyFont="0" applyFill="0" applyBorder="0" applyAlignment="0" applyProtection="0"/>
    <xf numFmtId="41" fontId="4" fillId="0" borderId="0" applyFont="0" applyFill="0" applyBorder="0" applyAlignment="0" applyProtection="0"/>
    <xf numFmtId="41" fontId="77"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176" fontId="5" fillId="0" borderId="0" applyFont="0" applyFill="0" applyBorder="0" applyAlignment="0" applyProtection="0"/>
    <xf numFmtId="0" fontId="30" fillId="0" borderId="0"/>
    <xf numFmtId="0" fontId="64" fillId="0" borderId="0" applyFont="0" applyFill="0" applyBorder="0" applyAlignment="0" applyProtection="0"/>
    <xf numFmtId="0" fontId="45" fillId="0" borderId="9" applyNumberFormat="0" applyFill="0" applyAlignment="0" applyProtection="0">
      <alignment vertical="center"/>
    </xf>
    <xf numFmtId="0" fontId="22" fillId="0" borderId="9" applyNumberFormat="0" applyFill="0" applyAlignment="0" applyProtection="0">
      <alignment vertical="center"/>
    </xf>
    <xf numFmtId="0" fontId="45" fillId="0" borderId="9" applyNumberFormat="0" applyFill="0" applyAlignment="0" applyProtection="0">
      <alignment vertical="center"/>
    </xf>
    <xf numFmtId="0" fontId="46" fillId="0" borderId="13" applyNumberFormat="0" applyFill="0" applyAlignment="0" applyProtection="0">
      <alignment vertical="center"/>
    </xf>
    <xf numFmtId="0" fontId="23" fillId="0" borderId="13" applyNumberFormat="0" applyFill="0" applyAlignment="0" applyProtection="0">
      <alignment vertical="center"/>
    </xf>
    <xf numFmtId="0" fontId="46" fillId="0" borderId="13" applyNumberFormat="0" applyFill="0" applyAlignment="0" applyProtection="0">
      <alignment vertical="center"/>
    </xf>
    <xf numFmtId="0" fontId="47" fillId="7" borderId="1" applyNumberFormat="0" applyAlignment="0" applyProtection="0">
      <alignment vertical="center"/>
    </xf>
    <xf numFmtId="0" fontId="24" fillId="7" borderId="1" applyNumberFormat="0" applyAlignment="0" applyProtection="0">
      <alignment vertical="center"/>
    </xf>
    <xf numFmtId="0" fontId="47" fillId="7" borderId="1" applyNumberFormat="0" applyAlignment="0" applyProtection="0">
      <alignment vertical="center"/>
    </xf>
    <xf numFmtId="4" fontId="62" fillId="0" borderId="0">
      <protection locked="0"/>
    </xf>
    <xf numFmtId="186" fontId="5" fillId="0" borderId="0">
      <protection locked="0"/>
    </xf>
    <xf numFmtId="0" fontId="65" fillId="0" borderId="0">
      <alignment vertical="center"/>
    </xf>
    <xf numFmtId="0" fontId="49" fillId="0" borderId="5" applyNumberFormat="0" applyFill="0" applyAlignment="0" applyProtection="0">
      <alignment vertical="center"/>
    </xf>
    <xf numFmtId="0" fontId="25" fillId="0" borderId="5" applyNumberFormat="0" applyFill="0" applyAlignment="0" applyProtection="0">
      <alignment vertical="center"/>
    </xf>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26" fillId="0" borderId="6"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27" fillId="0" borderId="7"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2" fillId="4" borderId="0" applyNumberFormat="0" applyBorder="0" applyAlignment="0" applyProtection="0">
      <alignment vertical="center"/>
    </xf>
    <xf numFmtId="0" fontId="28" fillId="4" borderId="0" applyNumberFormat="0" applyBorder="0" applyAlignment="0" applyProtection="0">
      <alignment vertical="center"/>
    </xf>
    <xf numFmtId="0" fontId="52" fillId="4" borderId="0" applyNumberFormat="0" applyBorder="0" applyAlignment="0" applyProtection="0">
      <alignment vertical="center"/>
    </xf>
    <xf numFmtId="0" fontId="53" fillId="20" borderId="12" applyNumberFormat="0" applyAlignment="0" applyProtection="0">
      <alignment vertical="center"/>
    </xf>
    <xf numFmtId="0" fontId="29" fillId="20" borderId="12" applyNumberFormat="0" applyAlignment="0" applyProtection="0">
      <alignment vertical="center"/>
    </xf>
    <xf numFmtId="0" fontId="53" fillId="20" borderId="12" applyNumberFormat="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176" fontId="5" fillId="0" borderId="0" applyProtection="0"/>
    <xf numFmtId="0" fontId="5" fillId="0" borderId="0" applyFont="0" applyFill="0" applyBorder="0" applyAlignment="0" applyProtection="0"/>
    <xf numFmtId="0" fontId="48" fillId="0" borderId="0"/>
    <xf numFmtId="0" fontId="73" fillId="0" borderId="0">
      <alignment vertical="center"/>
    </xf>
    <xf numFmtId="42" fontId="4" fillId="0" borderId="0" applyFont="0" applyFill="0" applyBorder="0" applyAlignment="0" applyProtection="0"/>
    <xf numFmtId="42" fontId="4" fillId="0" borderId="0" applyFont="0" applyFill="0" applyBorder="0" applyAlignment="0" applyProtection="0"/>
    <xf numFmtId="187" fontId="5" fillId="0" borderId="0">
      <protection locked="0"/>
    </xf>
    <xf numFmtId="0" fontId="4" fillId="0" borderId="0">
      <alignment vertical="center"/>
    </xf>
    <xf numFmtId="0" fontId="14" fillId="0" borderId="0">
      <alignment vertical="center"/>
    </xf>
    <xf numFmtId="0" fontId="30" fillId="0" borderId="0"/>
    <xf numFmtId="0" fontId="30" fillId="0" borderId="0"/>
    <xf numFmtId="0" fontId="30" fillId="0" borderId="0"/>
    <xf numFmtId="0" fontId="30" fillId="0" borderId="0"/>
    <xf numFmtId="0" fontId="80" fillId="0" borderId="0">
      <alignment vertical="center"/>
    </xf>
    <xf numFmtId="0" fontId="4" fillId="0" borderId="0">
      <alignment vertical="center"/>
    </xf>
    <xf numFmtId="0" fontId="14" fillId="0" borderId="0">
      <alignment vertical="center"/>
    </xf>
    <xf numFmtId="0" fontId="80" fillId="0" borderId="0">
      <alignment vertical="center"/>
    </xf>
    <xf numFmtId="0" fontId="80" fillId="0" borderId="0">
      <alignment vertical="center"/>
    </xf>
    <xf numFmtId="0" fontId="4" fillId="0" borderId="0">
      <alignment vertical="center"/>
    </xf>
    <xf numFmtId="0" fontId="14" fillId="0" borderId="0">
      <alignment vertical="center"/>
    </xf>
    <xf numFmtId="0" fontId="14" fillId="0" borderId="0">
      <alignment vertical="center"/>
    </xf>
    <xf numFmtId="0" fontId="4" fillId="0" borderId="0">
      <alignment vertical="center"/>
    </xf>
    <xf numFmtId="0" fontId="4" fillId="0" borderId="0">
      <alignment vertical="center"/>
    </xf>
    <xf numFmtId="0" fontId="30" fillId="0" borderId="0"/>
    <xf numFmtId="0" fontId="30" fillId="0" borderId="0"/>
    <xf numFmtId="0" fontId="4"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80" fillId="0" borderId="0">
      <alignment vertical="center"/>
    </xf>
    <xf numFmtId="0" fontId="30" fillId="0" borderId="0"/>
    <xf numFmtId="0" fontId="30" fillId="0" borderId="0"/>
    <xf numFmtId="0" fontId="30" fillId="0" borderId="0"/>
    <xf numFmtId="0" fontId="30" fillId="0" borderId="0"/>
    <xf numFmtId="0" fontId="4" fillId="0" borderId="0">
      <alignment vertical="center"/>
    </xf>
    <xf numFmtId="0" fontId="4" fillId="0" borderId="0">
      <alignment vertical="center"/>
    </xf>
    <xf numFmtId="0" fontId="44" fillId="0" borderId="0"/>
    <xf numFmtId="0" fontId="4" fillId="0" borderId="0">
      <alignment vertical="center"/>
    </xf>
    <xf numFmtId="0" fontId="5" fillId="0" borderId="0"/>
    <xf numFmtId="0" fontId="14" fillId="0" borderId="0">
      <alignment vertical="center"/>
    </xf>
    <xf numFmtId="0" fontId="14" fillId="0" borderId="0">
      <alignment vertical="center"/>
    </xf>
    <xf numFmtId="0" fontId="4" fillId="0" borderId="0">
      <alignment vertical="center"/>
    </xf>
    <xf numFmtId="0" fontId="4" fillId="0" borderId="0">
      <alignment vertical="center"/>
    </xf>
    <xf numFmtId="0" fontId="80" fillId="0" borderId="0">
      <alignment vertical="center"/>
    </xf>
    <xf numFmtId="0" fontId="4" fillId="0" borderId="0">
      <alignment vertical="center"/>
    </xf>
    <xf numFmtId="0" fontId="4" fillId="0" borderId="0">
      <alignment vertical="center"/>
    </xf>
    <xf numFmtId="0" fontId="4" fillId="0" borderId="0">
      <alignment vertical="center"/>
    </xf>
    <xf numFmtId="0" fontId="30" fillId="0" borderId="0"/>
    <xf numFmtId="0" fontId="4" fillId="0" borderId="0">
      <alignment vertical="center"/>
    </xf>
    <xf numFmtId="0" fontId="4" fillId="0" borderId="0">
      <alignment vertical="center"/>
    </xf>
    <xf numFmtId="0" fontId="4" fillId="0" borderId="0">
      <alignment vertical="center"/>
    </xf>
    <xf numFmtId="0" fontId="30" fillId="0" borderId="0"/>
    <xf numFmtId="0" fontId="4" fillId="0" borderId="0"/>
    <xf numFmtId="0" fontId="4" fillId="0" borderId="0">
      <alignment vertical="center"/>
    </xf>
    <xf numFmtId="0" fontId="80" fillId="0" borderId="0">
      <alignment vertical="center"/>
    </xf>
    <xf numFmtId="0" fontId="3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80"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 fillId="0" borderId="0">
      <alignment vertical="center"/>
    </xf>
    <xf numFmtId="0" fontId="80" fillId="0" borderId="0">
      <alignment vertical="center"/>
    </xf>
    <xf numFmtId="0" fontId="4" fillId="0" borderId="0">
      <alignment vertical="center"/>
    </xf>
    <xf numFmtId="0" fontId="80" fillId="0" borderId="0">
      <alignment vertical="center"/>
    </xf>
    <xf numFmtId="0" fontId="30" fillId="0" borderId="0"/>
    <xf numFmtId="0" fontId="30" fillId="0" borderId="0"/>
    <xf numFmtId="0" fontId="30" fillId="0" borderId="0"/>
    <xf numFmtId="0" fontId="4"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 fillId="0" borderId="0"/>
    <xf numFmtId="0" fontId="5" fillId="0" borderId="0"/>
    <xf numFmtId="0" fontId="5" fillId="0" borderId="0"/>
    <xf numFmtId="0" fontId="76" fillId="0" borderId="0" applyNumberFormat="0" applyFill="0" applyBorder="0" applyAlignment="0" applyProtection="0">
      <alignment vertical="top"/>
      <protection locked="0"/>
    </xf>
    <xf numFmtId="0" fontId="62" fillId="0" borderId="14">
      <protection locked="0"/>
    </xf>
    <xf numFmtId="188" fontId="5" fillId="0" borderId="0">
      <protection locked="0"/>
    </xf>
    <xf numFmtId="189" fontId="5" fillId="0" borderId="0">
      <protection locked="0"/>
    </xf>
    <xf numFmtId="41" fontId="4" fillId="0" borderId="0" applyFont="0" applyFill="0" applyBorder="0" applyAlignment="0" applyProtection="0">
      <alignment vertical="center"/>
    </xf>
    <xf numFmtId="41" fontId="3" fillId="0" borderId="0" applyFont="0" applyFill="0" applyBorder="0" applyAlignment="0" applyProtection="0">
      <alignment vertical="center"/>
    </xf>
    <xf numFmtId="41"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4" fillId="0" borderId="0" applyFont="0" applyFill="0" applyBorder="0" applyAlignment="0" applyProtection="0">
      <alignment vertical="center"/>
    </xf>
    <xf numFmtId="41" fontId="44" fillId="0" borderId="0" applyFont="0" applyFill="0" applyBorder="0" applyAlignment="0" applyProtection="0">
      <alignment vertical="center"/>
    </xf>
    <xf numFmtId="41" fontId="4"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1" fontId="4" fillId="0" borderId="0" applyFont="0" applyFill="0" applyBorder="0" applyAlignment="0" applyProtection="0">
      <alignment vertical="center"/>
    </xf>
    <xf numFmtId="41" fontId="2"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4" fillId="0" borderId="0" applyFont="0" applyFill="0" applyBorder="0" applyAlignment="0" applyProtection="0">
      <alignment vertical="center"/>
    </xf>
    <xf numFmtId="41" fontId="44" fillId="0" borderId="0" applyFont="0" applyFill="0" applyBorder="0" applyAlignment="0" applyProtection="0">
      <alignment vertical="center"/>
    </xf>
    <xf numFmtId="41" fontId="4"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alignment vertical="center"/>
    </xf>
    <xf numFmtId="41"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1" fontId="4" fillId="0" borderId="0" applyFont="0" applyFill="0" applyBorder="0" applyAlignment="0" applyProtection="0">
      <alignment vertical="center"/>
    </xf>
    <xf numFmtId="41" fontId="1" fillId="0" borderId="0" applyFont="0" applyFill="0" applyBorder="0" applyAlignment="0" applyProtection="0">
      <alignment vertical="center"/>
    </xf>
    <xf numFmtId="41" fontId="4" fillId="0" borderId="0" applyFont="0" applyFill="0" applyBorder="0" applyAlignment="0" applyProtection="0">
      <alignment vertical="center"/>
    </xf>
  </cellStyleXfs>
  <cellXfs count="400">
    <xf numFmtId="0" fontId="0" fillId="0" borderId="0" xfId="0">
      <alignment vertical="center"/>
    </xf>
    <xf numFmtId="0" fontId="11" fillId="0" borderId="0" xfId="0" applyFont="1" applyFill="1">
      <alignment vertical="center"/>
    </xf>
    <xf numFmtId="0" fontId="78" fillId="0" borderId="0" xfId="0" applyFont="1" applyFill="1">
      <alignment vertical="center"/>
    </xf>
    <xf numFmtId="0" fontId="0" fillId="0" borderId="0" xfId="0" applyFont="1" applyFill="1">
      <alignment vertical="center"/>
    </xf>
    <xf numFmtId="0" fontId="11" fillId="0" borderId="0" xfId="367" applyFont="1" applyFill="1">
      <alignment vertical="center"/>
    </xf>
    <xf numFmtId="0" fontId="0" fillId="0" borderId="0" xfId="0" applyFont="1" applyFill="1" applyBorder="1">
      <alignment vertical="center"/>
    </xf>
    <xf numFmtId="0" fontId="11" fillId="0" borderId="0" xfId="0" applyFont="1" applyFill="1" applyBorder="1">
      <alignment vertical="center"/>
    </xf>
    <xf numFmtId="0" fontId="0" fillId="0" borderId="0" xfId="0" applyFont="1" applyFill="1" applyBorder="1" applyAlignment="1">
      <alignment vertical="center"/>
    </xf>
    <xf numFmtId="0" fontId="4" fillId="0" borderId="0" xfId="0" applyFont="1" applyFill="1" applyBorder="1" applyAlignment="1">
      <alignment vertical="top"/>
    </xf>
    <xf numFmtId="0" fontId="78" fillId="0" borderId="0" xfId="0" applyFont="1" applyFill="1" applyAlignment="1">
      <alignment vertical="top"/>
    </xf>
    <xf numFmtId="0" fontId="79" fillId="0" borderId="0" xfId="0" applyFont="1" applyBorder="1">
      <alignment vertical="center"/>
    </xf>
    <xf numFmtId="0" fontId="79" fillId="0" borderId="0" xfId="0" applyFont="1" applyFill="1">
      <alignment vertical="center"/>
    </xf>
    <xf numFmtId="0" fontId="79" fillId="0" borderId="0" xfId="0" applyFont="1" applyFill="1" applyBorder="1" applyAlignment="1">
      <alignment vertical="center"/>
    </xf>
    <xf numFmtId="176" fontId="11" fillId="0" borderId="0" xfId="292" applyFont="1" applyFill="1" applyBorder="1" applyAlignment="1">
      <alignment vertical="center" wrapText="1"/>
    </xf>
    <xf numFmtId="3" fontId="11" fillId="0" borderId="0" xfId="0" applyNumberFormat="1" applyFont="1" applyFill="1" applyBorder="1" applyAlignment="1">
      <alignment vertical="center" wrapText="1"/>
    </xf>
    <xf numFmtId="0" fontId="11" fillId="0" borderId="0" xfId="0" applyFont="1" applyFill="1" applyBorder="1" applyAlignment="1">
      <alignment vertical="center"/>
    </xf>
    <xf numFmtId="0" fontId="79" fillId="0" borderId="0" xfId="0" applyFont="1" applyFill="1" applyBorder="1">
      <alignment vertical="center"/>
    </xf>
    <xf numFmtId="3" fontId="11" fillId="0" borderId="0" xfId="0" applyNumberFormat="1" applyFont="1" applyFill="1" applyBorder="1" applyAlignment="1">
      <alignment vertical="center"/>
    </xf>
    <xf numFmtId="3" fontId="11" fillId="0" borderId="0" xfId="292" applyNumberFormat="1" applyFont="1" applyFill="1" applyBorder="1" applyAlignment="1">
      <alignment vertical="center" wrapText="1"/>
    </xf>
    <xf numFmtId="0" fontId="0" fillId="0" borderId="0" xfId="0" applyFont="1" applyFill="1" applyAlignment="1">
      <alignment vertical="center"/>
    </xf>
    <xf numFmtId="0" fontId="9" fillId="0" borderId="0" xfId="0" applyFont="1" applyFill="1" applyBorder="1" applyAlignment="1">
      <alignment horizontal="right" vertical="center"/>
    </xf>
    <xf numFmtId="0" fontId="81" fillId="0" borderId="0" xfId="0" applyFont="1" applyFill="1" applyBorder="1">
      <alignment vertical="center"/>
    </xf>
    <xf numFmtId="0" fontId="11" fillId="0" borderId="0" xfId="0" applyFont="1" applyFill="1" applyBorder="1" applyAlignment="1">
      <alignment vertical="center" wrapText="1"/>
    </xf>
    <xf numFmtId="0" fontId="4" fillId="0" borderId="0" xfId="367" applyFont="1" applyFill="1" applyAlignment="1">
      <alignment vertical="top"/>
    </xf>
    <xf numFmtId="0" fontId="4" fillId="0" borderId="0" xfId="0" applyFont="1" applyFill="1" applyAlignment="1">
      <alignment vertical="top"/>
    </xf>
    <xf numFmtId="0" fontId="79" fillId="0" borderId="0" xfId="367" applyFont="1" applyFill="1" applyAlignment="1">
      <alignment vertical="center"/>
    </xf>
    <xf numFmtId="0" fontId="79" fillId="0" borderId="0" xfId="0" applyFont="1">
      <alignment vertical="center"/>
    </xf>
    <xf numFmtId="0" fontId="9" fillId="0" borderId="0" xfId="0" applyFont="1" applyFill="1">
      <alignment vertical="center"/>
    </xf>
    <xf numFmtId="0" fontId="82" fillId="0" borderId="0" xfId="0" applyFont="1" applyFill="1" applyBorder="1" applyAlignment="1">
      <alignment vertical="top"/>
    </xf>
    <xf numFmtId="0" fontId="82" fillId="0" borderId="0" xfId="0" applyFont="1" applyFill="1" applyAlignment="1">
      <alignment vertical="top"/>
    </xf>
    <xf numFmtId="0" fontId="81" fillId="0" borderId="0" xfId="0" applyFont="1" applyFill="1" applyBorder="1" applyAlignment="1">
      <alignment horizontal="right" vertical="center"/>
    </xf>
    <xf numFmtId="0" fontId="81" fillId="0" borderId="26" xfId="0" applyFont="1" applyFill="1" applyBorder="1" applyAlignment="1">
      <alignment horizontal="right" vertical="center"/>
    </xf>
    <xf numFmtId="0" fontId="81" fillId="0" borderId="26" xfId="0" applyFont="1" applyFill="1" applyBorder="1" applyAlignment="1">
      <alignment horizontal="right" vertical="center"/>
    </xf>
    <xf numFmtId="0" fontId="83" fillId="0" borderId="26" xfId="367" applyFont="1" applyFill="1" applyBorder="1" applyAlignment="1">
      <alignment horizontal="left" vertical="top"/>
    </xf>
    <xf numFmtId="0" fontId="81" fillId="0" borderId="26" xfId="0" applyFont="1" applyFill="1" applyBorder="1" applyAlignment="1">
      <alignment vertical="center"/>
    </xf>
    <xf numFmtId="0" fontId="81" fillId="0" borderId="26" xfId="367" applyFont="1" applyFill="1" applyBorder="1" applyAlignment="1">
      <alignment horizontal="left" vertical="top"/>
    </xf>
    <xf numFmtId="0" fontId="81" fillId="0" borderId="26" xfId="367" applyFont="1" applyFill="1" applyBorder="1" applyAlignment="1">
      <alignment horizontal="right" vertical="top"/>
    </xf>
    <xf numFmtId="0" fontId="0" fillId="0" borderId="0" xfId="0" applyFont="1" applyAlignment="1">
      <alignment vertical="top"/>
    </xf>
    <xf numFmtId="0" fontId="0" fillId="0" borderId="0" xfId="0" applyFont="1">
      <alignment vertical="center"/>
    </xf>
    <xf numFmtId="0" fontId="88" fillId="0" borderId="0" xfId="0" applyFont="1" applyFill="1">
      <alignment vertical="center"/>
    </xf>
    <xf numFmtId="0" fontId="86" fillId="0" borderId="0" xfId="0" applyFont="1" applyFill="1" applyBorder="1" applyAlignment="1">
      <alignment horizontal="right" vertical="center"/>
    </xf>
    <xf numFmtId="0" fontId="11" fillId="0" borderId="27" xfId="0" applyFont="1" applyFill="1" applyBorder="1" applyAlignment="1">
      <alignment horizontal="center" vertical="center" wrapText="1"/>
    </xf>
    <xf numFmtId="41" fontId="11" fillId="0" borderId="0" xfId="397" applyFont="1" applyFill="1" applyBorder="1" applyAlignment="1">
      <alignment horizontal="center" vertical="center"/>
    </xf>
    <xf numFmtId="3" fontId="11" fillId="0" borderId="31" xfId="0" applyNumberFormat="1" applyFont="1" applyFill="1" applyBorder="1" applyAlignment="1">
      <alignment horizontal="center" vertical="center" wrapText="1"/>
    </xf>
    <xf numFmtId="3" fontId="11" fillId="0" borderId="32" xfId="0" applyNumberFormat="1" applyFont="1" applyFill="1" applyBorder="1" applyAlignment="1">
      <alignment horizontal="center" vertical="center" wrapText="1"/>
    </xf>
    <xf numFmtId="0" fontId="84" fillId="0" borderId="30" xfId="0" applyFont="1" applyFill="1" applyBorder="1">
      <alignment vertical="center"/>
    </xf>
    <xf numFmtId="3" fontId="11" fillId="0" borderId="33" xfId="0" applyNumberFormat="1" applyFont="1" applyFill="1" applyBorder="1" applyAlignment="1">
      <alignment horizontal="center" vertical="center" wrapText="1"/>
    </xf>
    <xf numFmtId="176" fontId="11" fillId="0" borderId="34" xfId="292" applyFont="1" applyFill="1" applyBorder="1" applyAlignment="1">
      <alignment vertical="center" wrapText="1"/>
    </xf>
    <xf numFmtId="41" fontId="11" fillId="0" borderId="0" xfId="397" applyFont="1" applyFill="1" applyBorder="1" applyAlignment="1">
      <alignment horizontal="right" vertical="center"/>
    </xf>
    <xf numFmtId="41" fontId="11" fillId="0" borderId="37" xfId="397" applyFont="1" applyFill="1" applyBorder="1" applyAlignment="1">
      <alignment horizontal="right" vertical="center"/>
    </xf>
    <xf numFmtId="41" fontId="11" fillId="0" borderId="25" xfId="397" applyFont="1" applyFill="1" applyBorder="1" applyAlignment="1">
      <alignment horizontal="right" vertical="center"/>
    </xf>
    <xf numFmtId="41" fontId="89" fillId="28" borderId="25" xfId="397" applyFont="1" applyFill="1" applyBorder="1" applyAlignment="1">
      <alignment horizontal="right" vertical="center"/>
    </xf>
    <xf numFmtId="41" fontId="11" fillId="0" borderId="26" xfId="397" applyFont="1" applyFill="1" applyBorder="1" applyAlignment="1">
      <alignment horizontal="right" vertical="center"/>
    </xf>
    <xf numFmtId="41" fontId="11" fillId="0" borderId="20" xfId="397" applyFont="1" applyFill="1" applyBorder="1" applyAlignment="1">
      <alignment horizontal="right" vertical="center"/>
    </xf>
    <xf numFmtId="41" fontId="11" fillId="0" borderId="27" xfId="397" applyFont="1" applyFill="1" applyBorder="1" applyAlignment="1">
      <alignment horizontal="right" vertical="center"/>
    </xf>
    <xf numFmtId="41" fontId="11" fillId="0" borderId="21" xfId="397" applyFont="1" applyFill="1" applyBorder="1" applyAlignment="1">
      <alignment horizontal="right" vertical="center"/>
    </xf>
    <xf numFmtId="41" fontId="11" fillId="0" borderId="38" xfId="397" applyFont="1" applyFill="1" applyBorder="1" applyAlignment="1">
      <alignment horizontal="right" vertical="center"/>
    </xf>
    <xf numFmtId="41" fontId="11" fillId="0" borderId="39" xfId="397" applyFont="1" applyFill="1" applyBorder="1" applyAlignment="1">
      <alignment horizontal="right"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Border="1">
      <alignment vertical="center"/>
    </xf>
    <xf numFmtId="0" fontId="90" fillId="0" borderId="0" xfId="0" applyFont="1" applyFill="1" applyAlignment="1">
      <alignment vertical="top"/>
    </xf>
    <xf numFmtId="0" fontId="89" fillId="0" borderId="0" xfId="0" applyFont="1" applyFill="1" applyAlignment="1">
      <alignment vertical="top"/>
    </xf>
    <xf numFmtId="0" fontId="11" fillId="0" borderId="26" xfId="0" applyFont="1" applyFill="1" applyBorder="1" applyAlignment="1">
      <alignment vertical="center"/>
    </xf>
    <xf numFmtId="0" fontId="11" fillId="0" borderId="26" xfId="0" applyFont="1" applyFill="1" applyBorder="1" applyAlignment="1">
      <alignment horizontal="right" vertical="center"/>
    </xf>
    <xf numFmtId="41" fontId="11" fillId="0" borderId="38" xfId="397" applyFont="1" applyFill="1" applyBorder="1" applyAlignment="1">
      <alignment horizontal="center" vertical="center"/>
    </xf>
    <xf numFmtId="41" fontId="11" fillId="0" borderId="39" xfId="397" applyFont="1" applyFill="1" applyBorder="1" applyAlignment="1">
      <alignment horizontal="center" vertical="center"/>
    </xf>
    <xf numFmtId="0" fontId="11" fillId="0" borderId="3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89" fillId="28" borderId="44" xfId="0" applyFont="1" applyFill="1" applyBorder="1" applyAlignment="1">
      <alignment horizontal="center" vertical="center" wrapText="1"/>
    </xf>
    <xf numFmtId="0" fontId="89" fillId="28" borderId="21" xfId="0" applyFont="1" applyFill="1" applyBorder="1" applyAlignment="1">
      <alignment horizontal="center" vertical="center" wrapText="1"/>
    </xf>
    <xf numFmtId="0" fontId="89" fillId="28" borderId="20" xfId="0" applyFont="1" applyFill="1" applyBorder="1" applyAlignment="1">
      <alignment horizontal="center" vertical="center" wrapText="1"/>
    </xf>
    <xf numFmtId="0" fontId="4" fillId="0" borderId="0" xfId="368" applyFont="1" applyFill="1">
      <alignment vertical="center"/>
    </xf>
    <xf numFmtId="0" fontId="89" fillId="0" borderId="0" xfId="367" applyFont="1" applyFill="1">
      <alignment vertical="center"/>
    </xf>
    <xf numFmtId="193" fontId="11" fillId="0" borderId="25" xfId="367" applyNumberFormat="1" applyFont="1" applyFill="1" applyBorder="1" applyAlignment="1">
      <alignment horizontal="right" vertical="center"/>
    </xf>
    <xf numFmtId="0" fontId="11" fillId="0" borderId="31" xfId="367" applyFont="1" applyFill="1" applyBorder="1" applyAlignment="1">
      <alignment horizontal="center" vertical="center" wrapText="1"/>
    </xf>
    <xf numFmtId="0" fontId="11" fillId="0" borderId="33" xfId="391" applyFont="1" applyFill="1" applyBorder="1" applyAlignment="1">
      <alignment horizontal="center" vertical="center" wrapText="1"/>
    </xf>
    <xf numFmtId="0" fontId="11" fillId="0" borderId="31" xfId="391" applyFont="1" applyFill="1" applyBorder="1" applyAlignment="1">
      <alignment horizontal="center" vertical="center" wrapText="1"/>
    </xf>
    <xf numFmtId="0" fontId="11" fillId="0" borderId="49" xfId="367" applyFont="1" applyFill="1" applyBorder="1" applyAlignment="1">
      <alignment horizontal="center" vertical="center" wrapText="1"/>
    </xf>
    <xf numFmtId="0" fontId="11" fillId="0" borderId="50" xfId="367" applyFont="1" applyFill="1" applyBorder="1" applyAlignment="1">
      <alignment horizontal="center" vertical="center"/>
    </xf>
    <xf numFmtId="0" fontId="89" fillId="28" borderId="51" xfId="367" applyFont="1" applyFill="1" applyBorder="1" applyAlignment="1">
      <alignment horizontal="center" vertical="center"/>
    </xf>
    <xf numFmtId="0" fontId="11" fillId="0" borderId="50" xfId="367" applyFont="1" applyFill="1" applyBorder="1" applyAlignment="1">
      <alignment horizontal="center" vertical="center" wrapText="1"/>
    </xf>
    <xf numFmtId="0" fontId="11" fillId="0" borderId="51" xfId="367" applyFont="1" applyFill="1" applyBorder="1" applyAlignment="1">
      <alignment horizontal="center" vertical="center" wrapText="1"/>
    </xf>
    <xf numFmtId="0" fontId="89" fillId="28" borderId="50" xfId="367" applyFont="1" applyFill="1" applyBorder="1" applyAlignment="1">
      <alignment horizontal="center" vertical="center"/>
    </xf>
    <xf numFmtId="0" fontId="11" fillId="0" borderId="32" xfId="254" applyNumberFormat="1" applyFont="1" applyFill="1" applyBorder="1" applyAlignment="1">
      <alignment horizontal="center" vertical="center" wrapText="1"/>
    </xf>
    <xf numFmtId="0" fontId="11" fillId="0" borderId="50" xfId="392" applyFont="1" applyFill="1" applyBorder="1" applyAlignment="1">
      <alignment horizontal="center" vertical="center"/>
    </xf>
    <xf numFmtId="0" fontId="11" fillId="0" borderId="50" xfId="0" applyFont="1" applyFill="1" applyBorder="1" applyAlignment="1">
      <alignment horizontal="center" vertical="center"/>
    </xf>
    <xf numFmtId="0" fontId="89" fillId="28" borderId="51" xfId="392" applyFont="1" applyFill="1" applyBorder="1" applyAlignment="1">
      <alignment horizontal="center" vertical="center"/>
    </xf>
    <xf numFmtId="41" fontId="89" fillId="28" borderId="26" xfId="397" applyFont="1" applyFill="1" applyBorder="1" applyAlignment="1">
      <alignment horizontal="right" vertical="center"/>
    </xf>
    <xf numFmtId="41" fontId="89" fillId="28" borderId="20" xfId="397" applyFont="1" applyFill="1" applyBorder="1" applyAlignment="1">
      <alignment horizontal="right" vertical="center"/>
    </xf>
    <xf numFmtId="177" fontId="11" fillId="0" borderId="31" xfId="0" applyNumberFormat="1" applyFont="1" applyFill="1" applyBorder="1" applyAlignment="1">
      <alignment horizontal="center" vertical="center" wrapText="1"/>
    </xf>
    <xf numFmtId="0" fontId="11" fillId="0" borderId="31" xfId="0" applyNumberFormat="1" applyFont="1" applyFill="1" applyBorder="1" applyAlignment="1">
      <alignment horizontal="center" vertical="center" wrapText="1"/>
    </xf>
    <xf numFmtId="177" fontId="11" fillId="0" borderId="33" xfId="0" applyNumberFormat="1" applyFont="1" applyFill="1" applyBorder="1" applyAlignment="1">
      <alignment horizontal="center" vertical="center" wrapText="1"/>
    </xf>
    <xf numFmtId="176" fontId="11" fillId="0" borderId="49" xfId="292" applyFont="1" applyFill="1" applyBorder="1" applyAlignment="1">
      <alignment horizontal="center" vertical="center" wrapText="1"/>
    </xf>
    <xf numFmtId="0" fontId="11" fillId="0" borderId="0" xfId="0" applyFont="1" applyFill="1" applyAlignment="1">
      <alignment vertical="center"/>
    </xf>
    <xf numFmtId="0" fontId="11" fillId="0" borderId="0" xfId="0" applyFont="1">
      <alignment vertical="center"/>
    </xf>
    <xf numFmtId="0" fontId="11" fillId="0" borderId="50" xfId="292" applyNumberFormat="1" applyFont="1" applyFill="1" applyBorder="1" applyAlignment="1">
      <alignment horizontal="center" vertical="center"/>
    </xf>
    <xf numFmtId="41" fontId="11" fillId="0" borderId="25" xfId="397" applyFont="1" applyFill="1" applyBorder="1" applyAlignment="1">
      <alignment horizontal="center" vertical="center"/>
    </xf>
    <xf numFmtId="0" fontId="89" fillId="28" borderId="51" xfId="292" applyNumberFormat="1" applyFont="1" applyFill="1" applyBorder="1" applyAlignment="1">
      <alignment horizontal="center" vertical="center"/>
    </xf>
    <xf numFmtId="41" fontId="89" fillId="28" borderId="20" xfId="397" applyFont="1" applyFill="1" applyBorder="1" applyAlignment="1">
      <alignment horizontal="center" vertical="center"/>
    </xf>
    <xf numFmtId="0" fontId="39" fillId="0" borderId="0" xfId="0" applyFont="1" applyFill="1">
      <alignment vertical="center"/>
    </xf>
    <xf numFmtId="0" fontId="4" fillId="0" borderId="0" xfId="367" applyFont="1" applyFill="1">
      <alignment vertical="center"/>
    </xf>
    <xf numFmtId="0" fontId="79" fillId="0" borderId="0" xfId="367" applyFont="1" applyFill="1">
      <alignment vertical="center"/>
    </xf>
    <xf numFmtId="0" fontId="81" fillId="0" borderId="0" xfId="367" applyFont="1" applyFill="1" applyBorder="1" applyAlignment="1">
      <alignment horizontal="right" vertical="center"/>
    </xf>
    <xf numFmtId="0" fontId="81" fillId="0" borderId="0" xfId="367" applyFont="1" applyFill="1" applyBorder="1" applyAlignment="1">
      <alignment vertical="center" wrapText="1"/>
    </xf>
    <xf numFmtId="0" fontId="81" fillId="0" borderId="0" xfId="367" applyFont="1" applyFill="1" applyBorder="1" applyAlignment="1">
      <alignment horizontal="center" vertical="center"/>
    </xf>
    <xf numFmtId="0" fontId="92" fillId="0" borderId="0" xfId="367" applyFont="1" applyFill="1">
      <alignment vertical="center"/>
    </xf>
    <xf numFmtId="41" fontId="93" fillId="28" borderId="20" xfId="399" applyFont="1" applyFill="1" applyBorder="1" applyAlignment="1">
      <alignment horizontal="center" vertical="center"/>
    </xf>
    <xf numFmtId="41" fontId="93" fillId="28" borderId="26" xfId="399" applyFont="1" applyFill="1" applyBorder="1" applyAlignment="1">
      <alignment horizontal="center" vertical="center"/>
    </xf>
    <xf numFmtId="41" fontId="89" fillId="28" borderId="26" xfId="399" applyFont="1" applyFill="1" applyBorder="1" applyAlignment="1">
      <alignment horizontal="center" vertical="center"/>
    </xf>
    <xf numFmtId="41" fontId="87" fillId="0" borderId="25" xfId="399" applyFont="1" applyFill="1" applyBorder="1" applyAlignment="1">
      <alignment horizontal="center" vertical="center"/>
    </xf>
    <xf numFmtId="41" fontId="87" fillId="0" borderId="0" xfId="399" applyFont="1" applyFill="1" applyBorder="1" applyAlignment="1">
      <alignment horizontal="center" vertical="center"/>
    </xf>
    <xf numFmtId="41" fontId="11" fillId="0" borderId="0" xfId="399" applyFont="1" applyFill="1" applyBorder="1" applyAlignment="1">
      <alignment horizontal="center" vertical="center"/>
    </xf>
    <xf numFmtId="41" fontId="11" fillId="0" borderId="25" xfId="399" applyFont="1" applyFill="1" applyBorder="1" applyAlignment="1">
      <alignment vertical="center"/>
    </xf>
    <xf numFmtId="41" fontId="11" fillId="0" borderId="0" xfId="399" applyFont="1" applyFill="1" applyBorder="1" applyAlignment="1">
      <alignment vertical="center"/>
    </xf>
    <xf numFmtId="0" fontId="81" fillId="0" borderId="26" xfId="367" applyFont="1" applyFill="1" applyBorder="1" applyAlignment="1">
      <alignment horizontal="right" vertical="center"/>
    </xf>
    <xf numFmtId="0" fontId="81" fillId="0" borderId="26" xfId="367" applyFont="1" applyFill="1" applyBorder="1" applyAlignment="1">
      <alignment vertical="center"/>
    </xf>
    <xf numFmtId="0" fontId="4" fillId="0" borderId="0" xfId="367" applyFont="1" applyFill="1" applyBorder="1" applyAlignment="1">
      <alignment vertical="top"/>
    </xf>
    <xf numFmtId="0" fontId="87" fillId="0" borderId="31" xfId="367" applyFont="1" applyFill="1" applyBorder="1" applyAlignment="1">
      <alignment horizontal="center" vertical="center" wrapText="1"/>
    </xf>
    <xf numFmtId="9" fontId="11" fillId="0" borderId="42" xfId="400" applyFont="1" applyFill="1" applyBorder="1" applyAlignment="1">
      <alignment horizontal="center" vertical="center"/>
    </xf>
    <xf numFmtId="9" fontId="11" fillId="0" borderId="43" xfId="400" applyFont="1" applyFill="1" applyBorder="1" applyAlignment="1">
      <alignment horizontal="center" vertical="center"/>
    </xf>
    <xf numFmtId="9" fontId="89" fillId="28" borderId="44" xfId="400" applyFont="1" applyFill="1" applyBorder="1" applyAlignment="1">
      <alignment horizontal="center" vertical="center"/>
    </xf>
    <xf numFmtId="41" fontId="11" fillId="0" borderId="37" xfId="399" applyFont="1" applyFill="1" applyBorder="1" applyAlignment="1">
      <alignment horizontal="center" vertical="center"/>
    </xf>
    <xf numFmtId="41" fontId="11" fillId="0" borderId="25" xfId="399" applyFont="1" applyFill="1" applyBorder="1" applyAlignment="1">
      <alignment horizontal="center" vertical="center"/>
    </xf>
    <xf numFmtId="41" fontId="89" fillId="28" borderId="20" xfId="399" applyFont="1" applyFill="1" applyBorder="1" applyAlignment="1">
      <alignment horizontal="center" vertical="center"/>
    </xf>
    <xf numFmtId="41" fontId="11" fillId="0" borderId="38" xfId="399" applyFont="1" applyFill="1" applyBorder="1" applyAlignment="1">
      <alignment horizontal="center" vertical="center"/>
    </xf>
    <xf numFmtId="41" fontId="11" fillId="0" borderId="39" xfId="399" applyFont="1" applyFill="1" applyBorder="1" applyAlignment="1">
      <alignment horizontal="center" vertical="center"/>
    </xf>
    <xf numFmtId="0" fontId="4" fillId="0" borderId="0" xfId="367" applyFont="1" applyFill="1" applyAlignment="1">
      <alignment horizontal="center" vertical="center"/>
    </xf>
    <xf numFmtId="0" fontId="4" fillId="0" borderId="0" xfId="367" applyFont="1" applyFill="1" applyBorder="1">
      <alignment vertical="center"/>
    </xf>
    <xf numFmtId="0" fontId="4" fillId="0" borderId="0" xfId="367" applyFont="1" applyFill="1" applyBorder="1" applyAlignment="1">
      <alignment horizontal="center" vertical="center"/>
    </xf>
    <xf numFmtId="0" fontId="9" fillId="0" borderId="0" xfId="367" applyFont="1" applyFill="1">
      <alignment vertical="center"/>
    </xf>
    <xf numFmtId="0" fontId="9" fillId="0" borderId="0" xfId="367" applyFont="1" applyFill="1" applyBorder="1">
      <alignment vertical="center"/>
    </xf>
    <xf numFmtId="41" fontId="11" fillId="0" borderId="0" xfId="399" applyFont="1" applyFill="1" applyBorder="1" applyAlignment="1">
      <alignment horizontal="center" vertical="center" wrapText="1"/>
    </xf>
    <xf numFmtId="0" fontId="83" fillId="0" borderId="26" xfId="367" applyFont="1" applyFill="1" applyBorder="1" applyAlignment="1">
      <alignment horizontal="center" vertical="top"/>
    </xf>
    <xf numFmtId="0" fontId="81" fillId="0" borderId="26" xfId="367" applyFont="1" applyFill="1" applyBorder="1" applyAlignment="1">
      <alignment horizontal="left" vertical="center"/>
    </xf>
    <xf numFmtId="41" fontId="87" fillId="0" borderId="0" xfId="397" applyFont="1" applyFill="1" applyBorder="1" applyAlignment="1">
      <alignment horizontal="right" vertical="center"/>
    </xf>
    <xf numFmtId="41" fontId="4" fillId="0" borderId="0" xfId="397" applyFont="1" applyFill="1" applyBorder="1" applyAlignment="1">
      <alignment vertical="center"/>
    </xf>
    <xf numFmtId="41" fontId="11" fillId="0" borderId="20" xfId="397" applyFont="1" applyFill="1" applyBorder="1" applyAlignment="1">
      <alignment horizontal="center" vertical="center"/>
    </xf>
    <xf numFmtId="0" fontId="86" fillId="0" borderId="0" xfId="0" applyFont="1" applyFill="1" applyBorder="1" applyAlignment="1">
      <alignment vertical="center"/>
    </xf>
    <xf numFmtId="0" fontId="11" fillId="0" borderId="33"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89" fillId="28" borderId="51" xfId="0" applyFont="1" applyFill="1" applyBorder="1" applyAlignment="1">
      <alignment horizontal="center" vertical="center"/>
    </xf>
    <xf numFmtId="0" fontId="89" fillId="28" borderId="50" xfId="0" applyFont="1" applyFill="1" applyBorder="1" applyAlignment="1">
      <alignment horizontal="center" vertical="center" wrapText="1"/>
    </xf>
    <xf numFmtId="41" fontId="11" fillId="0" borderId="25" xfId="397" applyFont="1" applyFill="1" applyBorder="1" applyAlignment="1">
      <alignment vertical="center"/>
    </xf>
    <xf numFmtId="0" fontId="11" fillId="0" borderId="51" xfId="0" applyFont="1" applyFill="1" applyBorder="1" applyAlignment="1">
      <alignment horizontal="center" vertical="center" wrapText="1"/>
    </xf>
    <xf numFmtId="0" fontId="89" fillId="28" borderId="50" xfId="292" applyNumberFormat="1" applyFont="1" applyFill="1" applyBorder="1" applyAlignment="1">
      <alignment horizontal="center" vertical="center"/>
    </xf>
    <xf numFmtId="0" fontId="11" fillId="0" borderId="50" xfId="0" applyNumberFormat="1" applyFont="1" applyFill="1" applyBorder="1" applyAlignment="1">
      <alignment horizontal="center" vertical="center"/>
    </xf>
    <xf numFmtId="0" fontId="11" fillId="0" borderId="51" xfId="0" applyNumberFormat="1" applyFont="1" applyFill="1" applyBorder="1" applyAlignment="1">
      <alignment horizontal="center" vertical="center"/>
    </xf>
    <xf numFmtId="41" fontId="11" fillId="0" borderId="53" xfId="397" applyFont="1" applyFill="1" applyBorder="1" applyAlignment="1">
      <alignment horizontal="right" vertical="center"/>
    </xf>
    <xf numFmtId="41" fontId="89" fillId="28" borderId="53" xfId="397" applyFont="1" applyFill="1" applyBorder="1" applyAlignment="1">
      <alignment horizontal="right" vertical="center"/>
    </xf>
    <xf numFmtId="41" fontId="11" fillId="0" borderId="53" xfId="397" applyFont="1" applyFill="1" applyBorder="1" applyAlignment="1">
      <alignment horizontal="center" vertical="center"/>
    </xf>
    <xf numFmtId="41" fontId="11" fillId="0" borderId="53" xfId="397" applyFont="1" applyFill="1" applyBorder="1" applyAlignment="1">
      <alignment vertical="center"/>
    </xf>
    <xf numFmtId="41" fontId="11" fillId="0" borderId="54" xfId="397" applyFont="1" applyFill="1" applyBorder="1" applyAlignment="1">
      <alignment horizontal="center" vertical="center"/>
    </xf>
    <xf numFmtId="41" fontId="11" fillId="0" borderId="52" xfId="397" applyFont="1" applyFill="1" applyBorder="1" applyAlignment="1">
      <alignment horizontal="center" vertical="center"/>
    </xf>
    <xf numFmtId="41" fontId="11" fillId="0" borderId="56" xfId="397" applyFont="1" applyFill="1" applyBorder="1" applyAlignment="1">
      <alignment horizontal="center" vertical="center"/>
    </xf>
    <xf numFmtId="41" fontId="89" fillId="28" borderId="56" xfId="397" applyFont="1" applyFill="1" applyBorder="1" applyAlignment="1">
      <alignment horizontal="right" vertical="center"/>
    </xf>
    <xf numFmtId="41" fontId="11" fillId="0" borderId="56" xfId="397" applyFont="1" applyFill="1" applyBorder="1" applyAlignment="1">
      <alignment vertical="center"/>
    </xf>
    <xf numFmtId="41" fontId="11" fillId="0" borderId="55" xfId="397" applyFont="1" applyFill="1" applyBorder="1" applyAlignment="1">
      <alignment horizontal="center" vertical="center"/>
    </xf>
    <xf numFmtId="0" fontId="11" fillId="0" borderId="58" xfId="0" applyFont="1" applyFill="1" applyBorder="1" applyAlignment="1">
      <alignment horizontal="center" vertical="center" wrapText="1"/>
    </xf>
    <xf numFmtId="0" fontId="89" fillId="28" borderId="57" xfId="0" applyFont="1" applyFill="1" applyBorder="1" applyAlignment="1">
      <alignment horizontal="center" vertical="center" wrapText="1"/>
    </xf>
    <xf numFmtId="192" fontId="11" fillId="0" borderId="59" xfId="391" applyNumberFormat="1" applyFont="1" applyFill="1" applyBorder="1" applyAlignment="1">
      <alignment horizontal="right" vertical="center"/>
    </xf>
    <xf numFmtId="192" fontId="11" fillId="0" borderId="53" xfId="391" applyNumberFormat="1" applyFont="1" applyFill="1" applyBorder="1" applyAlignment="1">
      <alignment horizontal="right" vertical="center"/>
    </xf>
    <xf numFmtId="192" fontId="89" fillId="28" borderId="53" xfId="391" applyNumberFormat="1" applyFont="1" applyFill="1" applyBorder="1" applyAlignment="1">
      <alignment horizontal="right" vertical="center"/>
    </xf>
    <xf numFmtId="194" fontId="11" fillId="0" borderId="59" xfId="391" applyNumberFormat="1" applyFont="1" applyFill="1" applyBorder="1" applyAlignment="1">
      <alignment horizontal="right" vertical="center"/>
    </xf>
    <xf numFmtId="194" fontId="11" fillId="0" borderId="53" xfId="391" applyNumberFormat="1" applyFont="1" applyFill="1" applyBorder="1" applyAlignment="1">
      <alignment horizontal="right" vertical="center"/>
    </xf>
    <xf numFmtId="0" fontId="11" fillId="0" borderId="59" xfId="391" applyNumberFormat="1" applyFont="1" applyFill="1" applyBorder="1" applyAlignment="1">
      <alignment horizontal="right" vertical="center"/>
    </xf>
    <xf numFmtId="0" fontId="11" fillId="0" borderId="53" xfId="391" applyNumberFormat="1" applyFont="1" applyFill="1" applyBorder="1" applyAlignment="1">
      <alignment horizontal="right" vertical="center"/>
    </xf>
    <xf numFmtId="0" fontId="89" fillId="28" borderId="53" xfId="391" applyNumberFormat="1" applyFont="1" applyFill="1" applyBorder="1" applyAlignment="1">
      <alignment horizontal="right" vertical="center"/>
    </xf>
    <xf numFmtId="0" fontId="11" fillId="0" borderId="53" xfId="367" applyNumberFormat="1" applyFont="1" applyFill="1" applyBorder="1" applyAlignment="1">
      <alignment horizontal="right" vertical="center"/>
    </xf>
    <xf numFmtId="0" fontId="11" fillId="0" borderId="52" xfId="391" applyNumberFormat="1" applyFont="1" applyFill="1" applyBorder="1" applyAlignment="1">
      <alignment horizontal="right" vertical="center"/>
    </xf>
    <xf numFmtId="0" fontId="11" fillId="0" borderId="59" xfId="398" applyNumberFormat="1" applyFont="1" applyFill="1" applyBorder="1" applyAlignment="1">
      <alignment horizontal="right" vertical="center"/>
    </xf>
    <xf numFmtId="0" fontId="11" fillId="0" borderId="53" xfId="398" applyNumberFormat="1" applyFont="1" applyFill="1" applyBorder="1" applyAlignment="1">
      <alignment horizontal="right" vertical="center"/>
    </xf>
    <xf numFmtId="0" fontId="11" fillId="0" borderId="52" xfId="398" applyNumberFormat="1" applyFont="1" applyFill="1" applyBorder="1" applyAlignment="1">
      <alignment horizontal="right" vertical="center"/>
    </xf>
    <xf numFmtId="41" fontId="89" fillId="28" borderId="52" xfId="397" applyFont="1" applyFill="1" applyBorder="1" applyAlignment="1">
      <alignment horizontal="center" vertical="center"/>
    </xf>
    <xf numFmtId="41" fontId="11" fillId="0" borderId="53" xfId="399" applyFont="1" applyFill="1" applyBorder="1" applyAlignment="1">
      <alignment horizontal="center" vertical="center"/>
    </xf>
    <xf numFmtId="41" fontId="11" fillId="0" borderId="53" xfId="399" applyFont="1" applyFill="1" applyBorder="1" applyAlignment="1">
      <alignment vertical="center"/>
    </xf>
    <xf numFmtId="41" fontId="89" fillId="28" borderId="52" xfId="399" applyFont="1" applyFill="1" applyBorder="1" applyAlignment="1">
      <alignment horizontal="center" vertical="center"/>
    </xf>
    <xf numFmtId="41" fontId="11" fillId="0" borderId="53" xfId="399" applyFont="1" applyFill="1" applyBorder="1" applyAlignment="1">
      <alignment horizontal="center" vertical="center" wrapText="1"/>
    </xf>
    <xf numFmtId="3" fontId="11" fillId="0" borderId="53" xfId="390" applyNumberFormat="1" applyFont="1" applyFill="1" applyBorder="1" applyAlignment="1">
      <alignment horizontal="center" vertical="center" wrapText="1"/>
    </xf>
    <xf numFmtId="41" fontId="87" fillId="0" borderId="53" xfId="397" applyFont="1" applyFill="1" applyBorder="1" applyAlignment="1">
      <alignment horizontal="right" vertical="center"/>
    </xf>
    <xf numFmtId="14" fontId="11" fillId="0" borderId="53" xfId="397" applyNumberFormat="1" applyFont="1" applyFill="1" applyBorder="1" applyAlignment="1">
      <alignment horizontal="center" vertical="center"/>
    </xf>
    <xf numFmtId="41" fontId="89" fillId="28" borderId="52" xfId="397" applyFont="1" applyFill="1" applyBorder="1" applyAlignment="1">
      <alignment horizontal="right" vertical="center"/>
    </xf>
    <xf numFmtId="0" fontId="87" fillId="0" borderId="0" xfId="367" applyFont="1" applyFill="1" applyBorder="1" applyAlignment="1">
      <alignment vertical="center"/>
    </xf>
    <xf numFmtId="0" fontId="11" fillId="0" borderId="0" xfId="367" applyFont="1" applyFill="1" applyBorder="1" applyAlignment="1">
      <alignment vertical="center"/>
    </xf>
    <xf numFmtId="0" fontId="11" fillId="0" borderId="0" xfId="367" applyFont="1" applyFill="1" applyAlignment="1">
      <alignment vertical="center"/>
    </xf>
    <xf numFmtId="0" fontId="11" fillId="0" borderId="0" xfId="368" applyFont="1" applyFill="1" applyBorder="1" applyAlignment="1">
      <alignment vertical="center"/>
    </xf>
    <xf numFmtId="0" fontId="11" fillId="0" borderId="0" xfId="368" applyFont="1" applyFill="1" applyBorder="1" applyAlignment="1">
      <alignment horizontal="right" vertical="center"/>
    </xf>
    <xf numFmtId="0" fontId="11" fillId="0" borderId="31" xfId="254" applyNumberFormat="1" applyFont="1" applyFill="1" applyBorder="1" applyAlignment="1">
      <alignment horizontal="center" vertical="center" wrapText="1"/>
    </xf>
    <xf numFmtId="0" fontId="11" fillId="0" borderId="31" xfId="292" applyNumberFormat="1" applyFont="1" applyFill="1" applyBorder="1" applyAlignment="1">
      <alignment horizontal="center" vertical="center" wrapText="1"/>
    </xf>
    <xf numFmtId="41" fontId="11" fillId="0" borderId="56" xfId="397" applyFont="1" applyFill="1" applyBorder="1" applyAlignment="1">
      <alignment horizontal="right" vertical="center"/>
    </xf>
    <xf numFmtId="0" fontId="92" fillId="28" borderId="0" xfId="367" applyFont="1" applyFill="1">
      <alignment vertical="center"/>
    </xf>
    <xf numFmtId="0" fontId="94" fillId="0" borderId="0" xfId="0" applyFont="1" applyFill="1">
      <alignment vertical="center"/>
    </xf>
    <xf numFmtId="0" fontId="87" fillId="0" borderId="50" xfId="0" applyFont="1" applyFill="1" applyBorder="1" applyAlignment="1">
      <alignment horizontal="center" vertical="center"/>
    </xf>
    <xf numFmtId="41" fontId="87" fillId="0" borderId="25" xfId="397" applyFont="1" applyFill="1" applyBorder="1" applyAlignment="1">
      <alignment horizontal="right" vertical="center"/>
    </xf>
    <xf numFmtId="41" fontId="89" fillId="28" borderId="26" xfId="447" applyFont="1" applyFill="1" applyBorder="1" applyAlignment="1">
      <alignment horizontal="right" vertical="center"/>
    </xf>
    <xf numFmtId="41" fontId="89" fillId="28" borderId="20" xfId="447" applyFont="1" applyFill="1" applyBorder="1" applyAlignment="1">
      <alignment horizontal="right" vertical="center"/>
    </xf>
    <xf numFmtId="0" fontId="89" fillId="28" borderId="51" xfId="0" applyFont="1" applyFill="1" applyBorder="1" applyAlignment="1">
      <alignment horizontal="center" vertical="center"/>
    </xf>
    <xf numFmtId="41" fontId="89" fillId="28" borderId="52" xfId="447" applyFont="1" applyFill="1" applyBorder="1" applyAlignment="1">
      <alignment horizontal="right" vertical="center"/>
    </xf>
    <xf numFmtId="41" fontId="11" fillId="0" borderId="0" xfId="451" applyFont="1" applyFill="1" applyBorder="1" applyAlignment="1">
      <alignment vertical="center"/>
    </xf>
    <xf numFmtId="41" fontId="11" fillId="0" borderId="0" xfId="451" applyFont="1" applyFill="1" applyBorder="1" applyAlignment="1">
      <alignment horizontal="center" vertical="center"/>
    </xf>
    <xf numFmtId="41" fontId="11" fillId="0" borderId="26" xfId="451" applyFont="1" applyFill="1" applyBorder="1" applyAlignment="1">
      <alignment horizontal="center" vertical="center"/>
    </xf>
    <xf numFmtId="0" fontId="11" fillId="0" borderId="50" xfId="367" applyFont="1" applyFill="1" applyBorder="1" applyAlignment="1">
      <alignment horizontal="center" vertical="center"/>
    </xf>
    <xf numFmtId="0" fontId="11" fillId="0" borderId="50" xfId="367" applyFont="1" applyFill="1" applyBorder="1" applyAlignment="1">
      <alignment horizontal="center" vertical="center" wrapText="1"/>
    </xf>
    <xf numFmtId="0" fontId="89" fillId="28" borderId="50" xfId="367" applyFont="1" applyFill="1" applyBorder="1" applyAlignment="1">
      <alignment horizontal="center" vertical="center"/>
    </xf>
    <xf numFmtId="41" fontId="11" fillId="0" borderId="25" xfId="451" applyFont="1" applyFill="1" applyBorder="1" applyAlignment="1">
      <alignment horizontal="center" vertical="center"/>
    </xf>
    <xf numFmtId="41" fontId="11" fillId="27" borderId="26" xfId="451" applyFont="1" applyFill="1" applyBorder="1" applyAlignment="1">
      <alignment horizontal="center" vertical="center"/>
    </xf>
    <xf numFmtId="41" fontId="11" fillId="0" borderId="20" xfId="451" applyFont="1" applyFill="1" applyBorder="1" applyAlignment="1">
      <alignment horizontal="center" vertical="center"/>
    </xf>
    <xf numFmtId="0" fontId="11" fillId="0" borderId="51" xfId="367" applyFont="1" applyFill="1" applyBorder="1" applyAlignment="1">
      <alignment horizontal="center" vertical="center"/>
    </xf>
    <xf numFmtId="41" fontId="11" fillId="0" borderId="26" xfId="451" applyFont="1" applyFill="1" applyBorder="1" applyAlignment="1">
      <alignment vertical="center"/>
    </xf>
    <xf numFmtId="41" fontId="11" fillId="0" borderId="53" xfId="451" applyFont="1" applyFill="1" applyBorder="1" applyAlignment="1">
      <alignment horizontal="center" vertical="center"/>
    </xf>
    <xf numFmtId="41" fontId="11" fillId="0" borderId="53" xfId="451" applyFont="1" applyFill="1" applyBorder="1" applyAlignment="1">
      <alignment vertical="center"/>
    </xf>
    <xf numFmtId="41" fontId="11" fillId="0" borderId="52" xfId="451" applyFont="1" applyFill="1" applyBorder="1" applyAlignment="1">
      <alignment horizontal="center" vertical="center"/>
    </xf>
    <xf numFmtId="3" fontId="89" fillId="28" borderId="53" xfId="390" applyNumberFormat="1" applyFont="1" applyFill="1" applyBorder="1" applyAlignment="1">
      <alignment horizontal="center" vertical="center" wrapText="1"/>
    </xf>
    <xf numFmtId="0" fontId="11" fillId="0" borderId="53" xfId="367" applyFont="1" applyFill="1" applyBorder="1" applyAlignment="1">
      <alignment horizontal="center" vertical="center" wrapText="1"/>
    </xf>
    <xf numFmtId="3" fontId="11" fillId="0" borderId="53" xfId="390" applyNumberFormat="1" applyFont="1" applyFill="1" applyBorder="1" applyAlignment="1">
      <alignment horizontal="center" vertical="center" wrapText="1"/>
    </xf>
    <xf numFmtId="3" fontId="11" fillId="0" borderId="52" xfId="390" applyNumberFormat="1" applyFont="1" applyFill="1" applyBorder="1" applyAlignment="1">
      <alignment horizontal="center" vertical="center" wrapText="1"/>
    </xf>
    <xf numFmtId="0" fontId="11" fillId="0" borderId="53" xfId="367" applyFont="1" applyFill="1" applyBorder="1" applyAlignment="1">
      <alignment horizontal="center" vertical="center"/>
    </xf>
    <xf numFmtId="14" fontId="11" fillId="0" borderId="53" xfId="451" applyNumberFormat="1" applyFont="1" applyFill="1" applyBorder="1" applyAlignment="1">
      <alignment horizontal="center" vertical="center"/>
    </xf>
    <xf numFmtId="14" fontId="11" fillId="0" borderId="52" xfId="451" applyNumberFormat="1" applyFont="1" applyFill="1" applyBorder="1" applyAlignment="1">
      <alignment horizontal="center" vertical="center"/>
    </xf>
    <xf numFmtId="41" fontId="11" fillId="27" borderId="52" xfId="451" applyFont="1" applyFill="1" applyBorder="1" applyAlignment="1">
      <alignment horizontal="center" vertical="center"/>
    </xf>
    <xf numFmtId="0" fontId="11" fillId="0" borderId="0" xfId="367" applyFont="1" applyFill="1" applyBorder="1" applyAlignment="1">
      <alignment horizontal="center" vertical="center"/>
    </xf>
    <xf numFmtId="3" fontId="11" fillId="0" borderId="0" xfId="390" applyNumberFormat="1" applyFont="1" applyFill="1" applyBorder="1" applyAlignment="1">
      <alignment horizontal="center" vertical="center" wrapText="1"/>
    </xf>
    <xf numFmtId="41" fontId="89" fillId="28" borderId="61" xfId="451" applyFont="1" applyFill="1" applyBorder="1" applyAlignment="1">
      <alignment horizontal="center" vertical="center"/>
    </xf>
    <xf numFmtId="41" fontId="89" fillId="28" borderId="62" xfId="451" applyFont="1" applyFill="1" applyBorder="1" applyAlignment="1">
      <alignment horizontal="center" vertical="center"/>
    </xf>
    <xf numFmtId="41" fontId="89" fillId="28" borderId="63" xfId="451" applyFont="1" applyFill="1" applyBorder="1" applyAlignment="1">
      <alignment horizontal="center" vertical="center"/>
    </xf>
    <xf numFmtId="41" fontId="11" fillId="27" borderId="64" xfId="451" applyFont="1" applyFill="1" applyBorder="1" applyAlignment="1">
      <alignment vertical="center"/>
    </xf>
    <xf numFmtId="41" fontId="11" fillId="27" borderId="65" xfId="451" applyFont="1" applyFill="1" applyBorder="1" applyAlignment="1">
      <alignment vertical="center"/>
    </xf>
    <xf numFmtId="41" fontId="11" fillId="27" borderId="66" xfId="451" applyFont="1" applyFill="1" applyBorder="1" applyAlignment="1">
      <alignment vertical="center"/>
    </xf>
    <xf numFmtId="41" fontId="11" fillId="27" borderId="66" xfId="451" applyFont="1" applyFill="1" applyBorder="1" applyAlignment="1">
      <alignment horizontal="center" vertical="center"/>
    </xf>
    <xf numFmtId="41" fontId="11" fillId="0" borderId="67" xfId="451" applyFont="1" applyFill="1" applyBorder="1" applyAlignment="1">
      <alignment horizontal="center" vertical="center"/>
    </xf>
    <xf numFmtId="41" fontId="11" fillId="0" borderId="69" xfId="451" applyFont="1" applyFill="1" applyBorder="1" applyAlignment="1">
      <alignment horizontal="center" vertical="center"/>
    </xf>
    <xf numFmtId="41" fontId="87" fillId="27" borderId="64" xfId="451" applyFont="1" applyFill="1" applyBorder="1" applyAlignment="1">
      <alignment vertical="center"/>
    </xf>
    <xf numFmtId="41" fontId="87" fillId="27" borderId="65" xfId="451" applyFont="1" applyFill="1" applyBorder="1" applyAlignment="1">
      <alignment vertical="center"/>
    </xf>
    <xf numFmtId="41" fontId="89" fillId="28" borderId="71" xfId="451" applyFont="1" applyFill="1" applyBorder="1" applyAlignment="1">
      <alignment horizontal="center" vertical="center"/>
    </xf>
    <xf numFmtId="41" fontId="11" fillId="27" borderId="71" xfId="451" applyFont="1" applyFill="1" applyBorder="1" applyAlignment="1">
      <alignment horizontal="center" vertical="center"/>
    </xf>
    <xf numFmtId="41" fontId="11" fillId="0" borderId="72" xfId="451" applyFont="1" applyFill="1" applyBorder="1" applyAlignment="1">
      <alignment horizontal="center" vertical="center"/>
    </xf>
    <xf numFmtId="41" fontId="11" fillId="27" borderId="64" xfId="451" applyFont="1" applyFill="1" applyBorder="1" applyAlignment="1">
      <alignment horizontal="center" vertical="center"/>
    </xf>
    <xf numFmtId="41" fontId="11" fillId="27" borderId="65" xfId="451" applyFont="1" applyFill="1" applyBorder="1" applyAlignment="1">
      <alignment horizontal="center" vertical="center"/>
    </xf>
    <xf numFmtId="41" fontId="11" fillId="0" borderId="68" xfId="451" applyFont="1" applyFill="1" applyBorder="1" applyAlignment="1">
      <alignment horizontal="center" vertical="center"/>
    </xf>
    <xf numFmtId="14" fontId="89" fillId="28" borderId="61" xfId="451" applyNumberFormat="1" applyFont="1" applyFill="1" applyBorder="1" applyAlignment="1">
      <alignment horizontal="center" vertical="center"/>
    </xf>
    <xf numFmtId="41" fontId="89" fillId="28" borderId="73" xfId="451" applyFont="1" applyFill="1" applyBorder="1" applyAlignment="1">
      <alignment horizontal="center" vertical="center"/>
    </xf>
    <xf numFmtId="41" fontId="11" fillId="0" borderId="74" xfId="451" applyFont="1" applyFill="1" applyBorder="1" applyAlignment="1">
      <alignment horizontal="center" vertical="center"/>
    </xf>
    <xf numFmtId="41" fontId="11" fillId="27" borderId="75" xfId="451" applyFont="1" applyFill="1" applyBorder="1" applyAlignment="1">
      <alignment horizontal="center" vertical="center"/>
    </xf>
    <xf numFmtId="41" fontId="89" fillId="28" borderId="76" xfId="451" applyFont="1" applyFill="1" applyBorder="1" applyAlignment="1">
      <alignment horizontal="center" vertical="center"/>
    </xf>
    <xf numFmtId="41" fontId="11" fillId="27" borderId="77" xfId="451" applyFont="1" applyFill="1" applyBorder="1" applyAlignment="1">
      <alignment horizontal="center" vertical="center"/>
    </xf>
    <xf numFmtId="41" fontId="11" fillId="0" borderId="78" xfId="451" applyFont="1" applyFill="1" applyBorder="1" applyAlignment="1">
      <alignment horizontal="center" vertical="center"/>
    </xf>
    <xf numFmtId="14" fontId="11" fillId="0" borderId="60" xfId="451" applyNumberFormat="1" applyFont="1" applyFill="1" applyBorder="1" applyAlignment="1">
      <alignment horizontal="center" vertical="center"/>
    </xf>
    <xf numFmtId="14" fontId="11" fillId="27" borderId="71" xfId="451" applyNumberFormat="1" applyFont="1" applyFill="1" applyBorder="1" applyAlignment="1">
      <alignment horizontal="center" vertical="center"/>
    </xf>
    <xf numFmtId="14" fontId="11" fillId="0" borderId="71" xfId="451" applyNumberFormat="1" applyFont="1" applyFill="1" applyBorder="1" applyAlignment="1">
      <alignment horizontal="center" vertical="center"/>
    </xf>
    <xf numFmtId="14" fontId="11" fillId="0" borderId="72" xfId="451" applyNumberFormat="1" applyFont="1" applyFill="1" applyBorder="1" applyAlignment="1">
      <alignment horizontal="center" vertical="center"/>
    </xf>
    <xf numFmtId="41" fontId="11" fillId="27" borderId="79" xfId="451" applyFont="1" applyFill="1" applyBorder="1" applyAlignment="1">
      <alignment vertical="center"/>
    </xf>
    <xf numFmtId="41" fontId="11" fillId="27" borderId="79" xfId="451" applyFont="1" applyFill="1" applyBorder="1" applyAlignment="1">
      <alignment horizontal="center" vertical="center"/>
    </xf>
    <xf numFmtId="41" fontId="11" fillId="0" borderId="79" xfId="451" applyFont="1" applyFill="1" applyBorder="1" applyAlignment="1">
      <alignment horizontal="center" vertical="center"/>
    </xf>
    <xf numFmtId="41" fontId="11" fillId="0" borderId="80" xfId="451" applyFont="1" applyFill="1" applyBorder="1" applyAlignment="1">
      <alignment horizontal="center" vertical="center"/>
    </xf>
    <xf numFmtId="41" fontId="89" fillId="28" borderId="81" xfId="451" applyFont="1" applyFill="1" applyBorder="1" applyAlignment="1">
      <alignment horizontal="center" vertical="center"/>
    </xf>
    <xf numFmtId="41" fontId="11" fillId="27" borderId="82" xfId="451" applyFont="1" applyFill="1" applyBorder="1" applyAlignment="1">
      <alignment horizontal="center" vertical="center"/>
    </xf>
    <xf numFmtId="41" fontId="11" fillId="0" borderId="82" xfId="451" applyFont="1" applyFill="1" applyBorder="1" applyAlignment="1">
      <alignment horizontal="center" vertical="center"/>
    </xf>
    <xf numFmtId="41" fontId="11" fillId="0" borderId="83" xfId="451" applyFont="1" applyFill="1" applyBorder="1" applyAlignment="1">
      <alignment horizontal="center" vertical="center"/>
    </xf>
    <xf numFmtId="41" fontId="89" fillId="28" borderId="70" xfId="451" applyFont="1" applyFill="1" applyBorder="1" applyAlignment="1">
      <alignment horizontal="center" vertical="center"/>
    </xf>
    <xf numFmtId="41" fontId="11" fillId="0" borderId="71" xfId="451" applyFont="1" applyFill="1" applyBorder="1" applyAlignment="1">
      <alignment horizontal="center" vertical="center"/>
    </xf>
    <xf numFmtId="195" fontId="11" fillId="0" borderId="53" xfId="367" applyNumberFormat="1" applyFont="1" applyFill="1" applyBorder="1" applyAlignment="1">
      <alignment horizontal="right" vertical="center"/>
    </xf>
    <xf numFmtId="195" fontId="11" fillId="0" borderId="53" xfId="391" applyNumberFormat="1" applyFont="1" applyFill="1" applyBorder="1" applyAlignment="1">
      <alignment horizontal="right" vertical="center"/>
    </xf>
    <xf numFmtId="195" fontId="11" fillId="0" borderId="52" xfId="391" applyNumberFormat="1" applyFont="1" applyFill="1" applyBorder="1" applyAlignment="1">
      <alignment horizontal="right" vertical="center"/>
    </xf>
    <xf numFmtId="195" fontId="11" fillId="0" borderId="25" xfId="367" applyNumberFormat="1" applyFont="1" applyFill="1" applyBorder="1" applyAlignment="1">
      <alignment horizontal="right" vertical="center"/>
    </xf>
    <xf numFmtId="195" fontId="11" fillId="0" borderId="20" xfId="367" applyNumberFormat="1" applyFont="1" applyFill="1" applyBorder="1" applyAlignment="1">
      <alignment horizontal="right" vertical="center"/>
    </xf>
    <xf numFmtId="43" fontId="89" fillId="28" borderId="53" xfId="391" applyNumberFormat="1" applyFont="1" applyFill="1" applyBorder="1" applyAlignment="1">
      <alignment horizontal="right" vertical="center"/>
    </xf>
    <xf numFmtId="43" fontId="11" fillId="0" borderId="53" xfId="367" applyNumberFormat="1" applyFont="1" applyFill="1" applyBorder="1" applyAlignment="1">
      <alignment horizontal="right" vertical="center"/>
    </xf>
    <xf numFmtId="43" fontId="11" fillId="0" borderId="53" xfId="391" applyNumberFormat="1" applyFont="1" applyFill="1" applyBorder="1" applyAlignment="1">
      <alignment horizontal="right" vertical="center"/>
    </xf>
    <xf numFmtId="43" fontId="11" fillId="0" borderId="52" xfId="391" applyNumberFormat="1" applyFont="1" applyFill="1" applyBorder="1" applyAlignment="1">
      <alignment horizontal="right" vertical="center"/>
    </xf>
    <xf numFmtId="41" fontId="11" fillId="0" borderId="52" xfId="397" applyFont="1" applyFill="1" applyBorder="1" applyAlignment="1">
      <alignment horizontal="right" vertical="center"/>
    </xf>
    <xf numFmtId="41" fontId="92" fillId="0" borderId="0" xfId="397" applyFont="1" applyFill="1" applyBorder="1" applyAlignment="1">
      <alignment vertical="center"/>
    </xf>
    <xf numFmtId="0" fontId="89" fillId="0" borderId="0" xfId="0" applyFont="1" applyFill="1" applyAlignment="1">
      <alignment horizontal="left" vertical="top"/>
    </xf>
    <xf numFmtId="176" fontId="11" fillId="0" borderId="22" xfId="292" applyFont="1" applyFill="1" applyBorder="1" applyAlignment="1">
      <alignment horizontal="center" vertical="center" wrapText="1"/>
    </xf>
    <xf numFmtId="176" fontId="11" fillId="0" borderId="29" xfId="292"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3" fontId="11" fillId="0" borderId="17" xfId="0" applyNumberFormat="1" applyFont="1" applyFill="1" applyBorder="1" applyAlignment="1">
      <alignment horizontal="center" vertical="center" wrapText="1"/>
    </xf>
    <xf numFmtId="3" fontId="11" fillId="0" borderId="23" xfId="0" applyNumberFormat="1" applyFont="1" applyFill="1" applyBorder="1" applyAlignment="1">
      <alignment horizontal="center" vertical="center" wrapText="1"/>
    </xf>
    <xf numFmtId="176" fontId="11" fillId="0" borderId="35" xfId="292" applyFont="1" applyFill="1" applyBorder="1" applyAlignment="1">
      <alignment horizontal="center" vertical="center" wrapText="1"/>
    </xf>
    <xf numFmtId="176" fontId="11" fillId="0" borderId="36" xfId="292"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11" fillId="0" borderId="19" xfId="0" applyNumberFormat="1" applyFont="1" applyFill="1" applyBorder="1" applyAlignment="1">
      <alignment horizontal="center" vertical="center" wrapText="1"/>
    </xf>
    <xf numFmtId="0" fontId="81" fillId="0" borderId="26" xfId="0" applyFont="1" applyFill="1" applyBorder="1" applyAlignment="1">
      <alignment horizontal="left" vertical="center"/>
    </xf>
    <xf numFmtId="0" fontId="83" fillId="0" borderId="0" xfId="0" applyFont="1" applyFill="1" applyBorder="1" applyAlignment="1">
      <alignment horizontal="left" vertical="top"/>
    </xf>
    <xf numFmtId="0" fontId="87" fillId="0" borderId="0" xfId="0" applyFont="1" applyFill="1" applyBorder="1" applyAlignment="1">
      <alignment horizontal="left" vertical="center"/>
    </xf>
    <xf numFmtId="0" fontId="83" fillId="0" borderId="0" xfId="0" applyFont="1" applyFill="1" applyBorder="1" applyAlignment="1">
      <alignment horizontal="left" vertical="top" wrapText="1"/>
    </xf>
    <xf numFmtId="0" fontId="11" fillId="0" borderId="26" xfId="0" applyFont="1" applyFill="1" applyBorder="1" applyAlignment="1">
      <alignment horizontal="left" vertical="center"/>
    </xf>
    <xf numFmtId="0" fontId="11"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3" fontId="11" fillId="0" borderId="23" xfId="0" applyNumberFormat="1" applyFont="1" applyFill="1" applyBorder="1" applyAlignment="1">
      <alignment horizontal="center" vertical="center" wrapText="1" shrinkToFit="1"/>
    </xf>
    <xf numFmtId="3" fontId="11" fillId="0" borderId="40" xfId="0" applyNumberFormat="1" applyFont="1" applyFill="1" applyBorder="1" applyAlignment="1">
      <alignment horizontal="center" vertical="center" shrinkToFit="1"/>
    </xf>
    <xf numFmtId="3" fontId="11" fillId="0" borderId="22" xfId="0" applyNumberFormat="1" applyFont="1" applyFill="1" applyBorder="1" applyAlignment="1">
      <alignment horizontal="center" vertical="center" wrapText="1" shrinkToFit="1"/>
    </xf>
    <xf numFmtId="3" fontId="11" fillId="0" borderId="29" xfId="0" applyNumberFormat="1" applyFont="1" applyFill="1" applyBorder="1" applyAlignment="1">
      <alignment horizontal="center" vertical="center" shrinkToFit="1"/>
    </xf>
    <xf numFmtId="3" fontId="11" fillId="27" borderId="18" xfId="0" applyNumberFormat="1" applyFont="1" applyFill="1" applyBorder="1" applyAlignment="1">
      <alignment horizontal="center" vertical="center"/>
    </xf>
    <xf numFmtId="3" fontId="11" fillId="27" borderId="4" xfId="0" applyNumberFormat="1" applyFont="1" applyFill="1" applyBorder="1" applyAlignment="1">
      <alignment horizontal="center" vertical="center"/>
    </xf>
    <xf numFmtId="3" fontId="11" fillId="27" borderId="19" xfId="0" applyNumberFormat="1" applyFont="1" applyFill="1" applyBorder="1" applyAlignment="1">
      <alignment horizontal="center" vertical="center"/>
    </xf>
    <xf numFmtId="3" fontId="11" fillId="0" borderId="22" xfId="292" applyNumberFormat="1" applyFont="1" applyFill="1" applyBorder="1" applyAlignment="1">
      <alignment horizontal="center" vertical="center" wrapText="1"/>
    </xf>
    <xf numFmtId="3" fontId="11" fillId="0" borderId="29" xfId="292" applyNumberFormat="1"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left" vertical="center"/>
    </xf>
    <xf numFmtId="0" fontId="11" fillId="0" borderId="35"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17"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83" fillId="0" borderId="0" xfId="367" applyFont="1" applyFill="1" applyBorder="1" applyAlignment="1">
      <alignment horizontal="left" vertical="top" wrapText="1"/>
    </xf>
    <xf numFmtId="0" fontId="83" fillId="0" borderId="0" xfId="367" applyFont="1" applyFill="1" applyBorder="1" applyAlignment="1">
      <alignment horizontal="left" vertical="top"/>
    </xf>
    <xf numFmtId="0" fontId="11" fillId="0" borderId="18" xfId="254" applyNumberFormat="1" applyFont="1" applyFill="1" applyBorder="1" applyAlignment="1">
      <alignment horizontal="center" vertical="center"/>
    </xf>
    <xf numFmtId="0" fontId="11" fillId="0" borderId="4" xfId="254" applyNumberFormat="1" applyFont="1" applyFill="1" applyBorder="1" applyAlignment="1">
      <alignment horizontal="center" vertical="center"/>
    </xf>
    <xf numFmtId="0" fontId="11" fillId="0" borderId="19" xfId="254"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48" xfId="392" applyFont="1" applyFill="1" applyBorder="1" applyAlignment="1">
      <alignment horizontal="center" vertical="center" wrapText="1"/>
    </xf>
    <xf numFmtId="0" fontId="11" fillId="0" borderId="49" xfId="392" applyFont="1" applyFill="1" applyBorder="1" applyAlignment="1">
      <alignment horizontal="center" vertical="center" wrapText="1"/>
    </xf>
    <xf numFmtId="176" fontId="11" fillId="0" borderId="4" xfId="292" applyFont="1" applyFill="1" applyBorder="1" applyAlignment="1">
      <alignment horizontal="center" vertical="center" wrapText="1"/>
    </xf>
    <xf numFmtId="176" fontId="11" fillId="0" borderId="4" xfId="292" applyFont="1" applyFill="1" applyBorder="1" applyAlignment="1">
      <alignment horizontal="center" vertical="center"/>
    </xf>
    <xf numFmtId="176" fontId="11" fillId="0" borderId="19" xfId="292" applyFont="1" applyFill="1" applyBorder="1" applyAlignment="1">
      <alignment horizontal="center" vertical="center"/>
    </xf>
    <xf numFmtId="176" fontId="11" fillId="0" borderId="18" xfId="292" applyFont="1" applyFill="1" applyBorder="1" applyAlignment="1">
      <alignment horizontal="center" vertical="center" wrapText="1"/>
    </xf>
    <xf numFmtId="176" fontId="11" fillId="0" borderId="18" xfId="254" applyNumberFormat="1" applyFont="1" applyFill="1" applyBorder="1" applyAlignment="1">
      <alignment horizontal="center" vertical="center" wrapText="1"/>
    </xf>
    <xf numFmtId="176" fontId="11" fillId="0" borderId="4" xfId="254" applyNumberFormat="1" applyFont="1" applyFill="1" applyBorder="1" applyAlignment="1">
      <alignment horizontal="center" vertical="center"/>
    </xf>
    <xf numFmtId="176" fontId="11" fillId="0" borderId="19" xfId="254" applyNumberFormat="1" applyFont="1" applyFill="1" applyBorder="1" applyAlignment="1">
      <alignment horizontal="center" vertical="center"/>
    </xf>
    <xf numFmtId="0" fontId="0" fillId="0" borderId="0" xfId="0" applyFont="1" applyBorder="1" applyAlignment="1">
      <alignment horizontal="center" vertical="center"/>
    </xf>
    <xf numFmtId="0" fontId="11" fillId="0" borderId="23" xfId="292" applyNumberFormat="1" applyFont="1" applyFill="1" applyBorder="1" applyAlignment="1">
      <alignment horizontal="center" vertical="center" wrapText="1"/>
    </xf>
    <xf numFmtId="0" fontId="11" fillId="0" borderId="40" xfId="292" applyNumberFormat="1" applyFont="1" applyFill="1" applyBorder="1" applyAlignment="1">
      <alignment horizontal="center" vertical="center" wrapText="1"/>
    </xf>
    <xf numFmtId="0" fontId="11" fillId="0" borderId="22" xfId="292" applyNumberFormat="1" applyFont="1" applyFill="1" applyBorder="1" applyAlignment="1">
      <alignment horizontal="center" vertical="center" wrapText="1"/>
    </xf>
    <xf numFmtId="0" fontId="11" fillId="0" borderId="29" xfId="292" applyNumberFormat="1" applyFont="1" applyFill="1" applyBorder="1" applyAlignment="1">
      <alignment horizontal="center" vertical="center" wrapText="1"/>
    </xf>
    <xf numFmtId="0" fontId="11" fillId="0" borderId="22" xfId="254" applyNumberFormat="1" applyFont="1" applyFill="1" applyBorder="1" applyAlignment="1">
      <alignment horizontal="center" vertical="center" wrapText="1"/>
    </xf>
    <xf numFmtId="0" fontId="11" fillId="0" borderId="29" xfId="254" applyNumberFormat="1" applyFont="1" applyFill="1" applyBorder="1" applyAlignment="1">
      <alignment horizontal="center" vertical="center" wrapText="1"/>
    </xf>
    <xf numFmtId="0" fontId="11" fillId="0" borderId="18" xfId="392" applyNumberFormat="1" applyFont="1" applyFill="1" applyBorder="1" applyAlignment="1">
      <alignment horizontal="center" vertical="center" wrapText="1"/>
    </xf>
    <xf numFmtId="0" fontId="11" fillId="0" borderId="4" xfId="392" applyNumberFormat="1" applyFont="1" applyFill="1" applyBorder="1" applyAlignment="1">
      <alignment horizontal="center" vertical="center"/>
    </xf>
    <xf numFmtId="0" fontId="11" fillId="0" borderId="19" xfId="392" applyNumberFormat="1" applyFont="1" applyFill="1" applyBorder="1" applyAlignment="1">
      <alignment horizontal="center" vertical="center"/>
    </xf>
    <xf numFmtId="0" fontId="11" fillId="0" borderId="8" xfId="292" applyNumberFormat="1" applyFont="1" applyFill="1" applyBorder="1" applyAlignment="1">
      <alignment horizontal="center" vertical="center" wrapText="1"/>
    </xf>
    <xf numFmtId="0" fontId="11" fillId="0" borderId="8" xfId="292" applyNumberFormat="1" applyFont="1" applyFill="1" applyBorder="1" applyAlignment="1">
      <alignment horizontal="center" vertical="center"/>
    </xf>
    <xf numFmtId="0" fontId="11" fillId="0" borderId="19" xfId="254" applyNumberFormat="1" applyFont="1" applyFill="1" applyBorder="1" applyAlignment="1">
      <alignment horizontal="center" vertical="center" wrapText="1"/>
    </xf>
    <xf numFmtId="0" fontId="11" fillId="0" borderId="33" xfId="254" applyNumberFormat="1" applyFont="1" applyFill="1" applyBorder="1" applyAlignment="1">
      <alignment horizontal="center" vertical="center" wrapText="1"/>
    </xf>
    <xf numFmtId="0" fontId="11" fillId="0" borderId="8" xfId="254" applyNumberFormat="1" applyFont="1" applyFill="1" applyBorder="1" applyAlignment="1">
      <alignment horizontal="center" vertical="center" wrapText="1"/>
    </xf>
    <xf numFmtId="0" fontId="11" fillId="0" borderId="31" xfId="254" applyNumberFormat="1" applyFont="1" applyFill="1" applyBorder="1" applyAlignment="1">
      <alignment horizontal="center" vertical="center" wrapText="1"/>
    </xf>
    <xf numFmtId="0" fontId="11" fillId="0" borderId="17" xfId="392" applyNumberFormat="1" applyFont="1" applyFill="1" applyBorder="1" applyAlignment="1">
      <alignment horizontal="center" vertical="center" wrapText="1"/>
    </xf>
    <xf numFmtId="0" fontId="11" fillId="0" borderId="23" xfId="392" applyNumberFormat="1" applyFont="1" applyFill="1" applyBorder="1" applyAlignment="1">
      <alignment horizontal="center" vertical="center" wrapText="1"/>
    </xf>
    <xf numFmtId="0" fontId="11" fillId="0" borderId="0" xfId="392" applyNumberFormat="1" applyFont="1" applyFill="1" applyBorder="1" applyAlignment="1">
      <alignment horizontal="center" vertical="center" wrapText="1"/>
    </xf>
    <xf numFmtId="0" fontId="11" fillId="0" borderId="25" xfId="392" applyNumberFormat="1" applyFont="1" applyFill="1" applyBorder="1" applyAlignment="1">
      <alignment horizontal="center" vertical="center" wrapText="1"/>
    </xf>
    <xf numFmtId="0" fontId="11" fillId="0" borderId="16" xfId="392" applyNumberFormat="1" applyFont="1" applyFill="1" applyBorder="1" applyAlignment="1">
      <alignment horizontal="center" vertical="center" wrapText="1"/>
    </xf>
    <xf numFmtId="0" fontId="11" fillId="0" borderId="24" xfId="392" applyNumberFormat="1" applyFont="1" applyFill="1" applyBorder="1" applyAlignment="1">
      <alignment horizontal="center" vertical="center" wrapText="1"/>
    </xf>
    <xf numFmtId="0" fontId="11" fillId="0" borderId="8" xfId="392" applyNumberFormat="1" applyFont="1" applyFill="1" applyBorder="1" applyAlignment="1">
      <alignment horizontal="center" vertical="center" wrapText="1"/>
    </xf>
    <xf numFmtId="0" fontId="11" fillId="0" borderId="19" xfId="392" applyNumberFormat="1" applyFont="1" applyFill="1" applyBorder="1" applyAlignment="1">
      <alignment horizontal="center" vertical="center" wrapText="1"/>
    </xf>
    <xf numFmtId="0" fontId="11" fillId="0" borderId="33" xfId="392" applyNumberFormat="1" applyFont="1" applyFill="1" applyBorder="1" applyAlignment="1">
      <alignment horizontal="center" vertical="center" wrapText="1"/>
    </xf>
    <xf numFmtId="0" fontId="11" fillId="0" borderId="31" xfId="392" applyNumberFormat="1" applyFont="1" applyFill="1" applyBorder="1" applyAlignment="1">
      <alignment horizontal="center" vertical="center" wrapText="1"/>
    </xf>
    <xf numFmtId="0" fontId="11" fillId="0" borderId="32" xfId="392" applyNumberFormat="1" applyFont="1" applyFill="1" applyBorder="1" applyAlignment="1">
      <alignment horizontal="center" vertical="center" wrapText="1"/>
    </xf>
    <xf numFmtId="0" fontId="11" fillId="27" borderId="18" xfId="292" applyNumberFormat="1" applyFont="1" applyFill="1" applyBorder="1" applyAlignment="1">
      <alignment horizontal="center" vertical="center" wrapText="1"/>
    </xf>
    <xf numFmtId="0" fontId="11" fillId="27" borderId="4" xfId="292" applyNumberFormat="1" applyFont="1" applyFill="1" applyBorder="1" applyAlignment="1">
      <alignment horizontal="center" vertical="center"/>
    </xf>
    <xf numFmtId="0" fontId="11" fillId="27" borderId="19" xfId="292" applyNumberFormat="1" applyFont="1" applyFill="1" applyBorder="1" applyAlignment="1">
      <alignment horizontal="center" vertical="center"/>
    </xf>
    <xf numFmtId="0" fontId="11" fillId="0" borderId="28" xfId="392" applyNumberFormat="1" applyFont="1" applyFill="1" applyBorder="1" applyAlignment="1">
      <alignment horizontal="center" vertical="center" wrapText="1"/>
    </xf>
    <xf numFmtId="0" fontId="11" fillId="0" borderId="27" xfId="392" applyNumberFormat="1" applyFont="1" applyFill="1" applyBorder="1" applyAlignment="1">
      <alignment horizontal="center" vertical="center"/>
    </xf>
    <xf numFmtId="0" fontId="11" fillId="0" borderId="29" xfId="392" applyNumberFormat="1" applyFont="1" applyFill="1" applyBorder="1" applyAlignment="1">
      <alignment horizontal="center" vertical="center"/>
    </xf>
    <xf numFmtId="0" fontId="11" fillId="0" borderId="31" xfId="292" applyNumberFormat="1" applyFont="1" applyFill="1" applyBorder="1" applyAlignment="1">
      <alignment horizontal="center" vertical="center" wrapText="1"/>
    </xf>
    <xf numFmtId="0" fontId="11" fillId="0" borderId="21" xfId="292" applyNumberFormat="1" applyFont="1" applyFill="1" applyBorder="1" applyAlignment="1">
      <alignment horizontal="center" vertical="center" wrapText="1"/>
    </xf>
    <xf numFmtId="0" fontId="11" fillId="27" borderId="8" xfId="367" applyFont="1" applyFill="1" applyBorder="1" applyAlignment="1">
      <alignment horizontal="center" vertical="center" wrapText="1"/>
    </xf>
    <xf numFmtId="0" fontId="11" fillId="0" borderId="8" xfId="367" applyFont="1" applyFill="1" applyBorder="1" applyAlignment="1">
      <alignment horizontal="center" vertical="center" wrapText="1"/>
    </xf>
    <xf numFmtId="0" fontId="11" fillId="0" borderId="8" xfId="367" applyFont="1" applyFill="1" applyBorder="1" applyAlignment="1">
      <alignment horizontal="center" vertical="center"/>
    </xf>
    <xf numFmtId="0" fontId="81" fillId="0" borderId="0" xfId="367" applyFont="1" applyFill="1" applyBorder="1" applyAlignment="1">
      <alignment horizontal="left" vertical="center" wrapText="1"/>
    </xf>
    <xf numFmtId="0" fontId="81" fillId="0" borderId="26" xfId="367" applyFont="1" applyFill="1" applyBorder="1" applyAlignment="1">
      <alignment horizontal="left" vertical="center"/>
    </xf>
    <xf numFmtId="0" fontId="81" fillId="0" borderId="0" xfId="367" applyFont="1" applyFill="1" applyBorder="1" applyAlignment="1">
      <alignment horizontal="left" vertical="center"/>
    </xf>
    <xf numFmtId="0" fontId="11" fillId="0" borderId="48" xfId="367" applyFont="1" applyFill="1" applyBorder="1" applyAlignment="1">
      <alignment horizontal="center" vertical="center"/>
    </xf>
    <xf numFmtId="0" fontId="11" fillId="0" borderId="49" xfId="367" applyFont="1" applyFill="1" applyBorder="1" applyAlignment="1">
      <alignment horizontal="center" vertical="center"/>
    </xf>
    <xf numFmtId="0" fontId="11" fillId="0" borderId="19" xfId="367" applyFont="1" applyFill="1" applyBorder="1" applyAlignment="1">
      <alignment horizontal="center" vertical="center" wrapText="1"/>
    </xf>
    <xf numFmtId="0" fontId="11" fillId="0" borderId="33" xfId="367" applyFont="1" applyFill="1" applyBorder="1" applyAlignment="1">
      <alignment horizontal="center" vertical="center"/>
    </xf>
    <xf numFmtId="0" fontId="81" fillId="0" borderId="0" xfId="367" applyFont="1" applyFill="1" applyBorder="1" applyAlignment="1">
      <alignment horizontal="right" vertical="center"/>
    </xf>
    <xf numFmtId="3" fontId="11" fillId="27" borderId="22" xfId="390" applyNumberFormat="1" applyFont="1" applyFill="1" applyBorder="1" applyAlignment="1">
      <alignment horizontal="center" vertical="center" wrapText="1"/>
    </xf>
    <xf numFmtId="3" fontId="11" fillId="27" borderId="29" xfId="390" applyNumberFormat="1" applyFont="1" applyFill="1" applyBorder="1" applyAlignment="1">
      <alignment horizontal="center" vertical="center" wrapText="1"/>
    </xf>
    <xf numFmtId="0" fontId="11" fillId="0" borderId="22" xfId="367" applyFont="1" applyFill="1" applyBorder="1" applyAlignment="1">
      <alignment horizontal="center" vertical="center" wrapText="1"/>
    </xf>
    <xf numFmtId="0" fontId="11" fillId="0" borderId="29" xfId="367" applyFont="1" applyFill="1" applyBorder="1" applyAlignment="1">
      <alignment horizontal="center" vertical="center" wrapText="1"/>
    </xf>
    <xf numFmtId="3" fontId="11" fillId="0" borderId="22" xfId="390" applyNumberFormat="1" applyFont="1" applyFill="1" applyBorder="1" applyAlignment="1">
      <alignment horizontal="center" vertical="center" wrapText="1"/>
    </xf>
    <xf numFmtId="3" fontId="11" fillId="0" borderId="29" xfId="390" applyNumberFormat="1" applyFont="1" applyFill="1" applyBorder="1" applyAlignment="1">
      <alignment horizontal="center" vertical="center" wrapText="1"/>
    </xf>
    <xf numFmtId="3" fontId="11" fillId="0" borderId="19" xfId="390" applyNumberFormat="1" applyFont="1" applyFill="1" applyBorder="1" applyAlignment="1">
      <alignment horizontal="center" vertical="center" wrapText="1"/>
    </xf>
    <xf numFmtId="3" fontId="11" fillId="0" borderId="33" xfId="390" applyNumberFormat="1" applyFont="1" applyFill="1" applyBorder="1" applyAlignment="1">
      <alignment horizontal="center" vertical="center" wrapText="1"/>
    </xf>
    <xf numFmtId="3" fontId="11" fillId="0" borderId="27" xfId="390" applyNumberFormat="1" applyFont="1" applyFill="1" applyBorder="1" applyAlignment="1">
      <alignment horizontal="center" vertical="center" wrapText="1"/>
    </xf>
    <xf numFmtId="0" fontId="11" fillId="0" borderId="48" xfId="367" applyFont="1" applyFill="1" applyBorder="1" applyAlignment="1">
      <alignment horizontal="center" vertical="center" wrapText="1"/>
    </xf>
    <xf numFmtId="3" fontId="11" fillId="27" borderId="8" xfId="390" applyNumberFormat="1" applyFont="1" applyFill="1" applyBorder="1" applyAlignment="1">
      <alignment horizontal="center" vertical="center" wrapText="1"/>
    </xf>
    <xf numFmtId="3" fontId="11" fillId="27" borderId="31" xfId="390" applyNumberFormat="1" applyFont="1" applyFill="1" applyBorder="1" applyAlignment="1">
      <alignment horizontal="center" vertical="center" wrapText="1"/>
    </xf>
    <xf numFmtId="3" fontId="11" fillId="27" borderId="16" xfId="390" applyNumberFormat="1" applyFont="1" applyFill="1" applyBorder="1" applyAlignment="1">
      <alignment horizontal="center" vertical="center" wrapText="1"/>
    </xf>
    <xf numFmtId="3" fontId="11" fillId="27" borderId="17" xfId="390" applyNumberFormat="1" applyFont="1" applyFill="1" applyBorder="1" applyAlignment="1">
      <alignment horizontal="center" vertical="center" wrapText="1"/>
    </xf>
    <xf numFmtId="3" fontId="11" fillId="27" borderId="23" xfId="390" applyNumberFormat="1" applyFont="1" applyFill="1" applyBorder="1" applyAlignment="1">
      <alignment horizontal="center" vertical="center" wrapText="1"/>
    </xf>
    <xf numFmtId="3" fontId="11" fillId="0" borderId="8" xfId="390" applyNumberFormat="1" applyFont="1" applyFill="1" applyBorder="1" applyAlignment="1">
      <alignment horizontal="center" vertical="center" wrapText="1"/>
    </xf>
    <xf numFmtId="3" fontId="11" fillId="0" borderId="28" xfId="390" applyNumberFormat="1" applyFont="1" applyFill="1" applyBorder="1" applyAlignment="1">
      <alignment horizontal="center" vertical="center" wrapText="1"/>
    </xf>
    <xf numFmtId="3" fontId="11" fillId="0" borderId="31" xfId="390" applyNumberFormat="1" applyFont="1" applyFill="1" applyBorder="1" applyAlignment="1">
      <alignment horizontal="center" vertical="center" wrapText="1"/>
    </xf>
    <xf numFmtId="3" fontId="11" fillId="0" borderId="16" xfId="390" applyNumberFormat="1" applyFont="1" applyFill="1" applyBorder="1" applyAlignment="1">
      <alignment horizontal="center" vertical="center" wrapText="1"/>
    </xf>
    <xf numFmtId="3" fontId="11" fillId="0" borderId="17" xfId="390" applyNumberFormat="1" applyFont="1" applyFill="1" applyBorder="1" applyAlignment="1">
      <alignment horizontal="center" vertical="center" wrapText="1"/>
    </xf>
    <xf numFmtId="3" fontId="11" fillId="0" borderId="23" xfId="390" applyNumberFormat="1" applyFont="1" applyFill="1" applyBorder="1" applyAlignment="1">
      <alignment horizontal="center" vertical="center" wrapText="1"/>
    </xf>
    <xf numFmtId="0" fontId="83" fillId="0" borderId="0" xfId="343" applyFont="1" applyFill="1" applyBorder="1" applyAlignment="1">
      <alignment horizontal="left" vertical="top"/>
    </xf>
    <xf numFmtId="0" fontId="11" fillId="0" borderId="48"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8" xfId="0" applyFont="1" applyFill="1" applyBorder="1" applyAlignment="1">
      <alignment horizontal="center" vertical="center" wrapText="1"/>
    </xf>
  </cellXfs>
  <cellStyles count="499">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백분율 3" xfId="400" xr:uid="{CB74ED9F-4FE3-47E9-B638-0C39350B6863}"/>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397" builtinId="6"/>
    <cellStyle name="쉼표 [0] 10" xfId="211" xr:uid="{00000000-0005-0000-0000-0000D2000000}"/>
    <cellStyle name="쉼표 [0] 10 2" xfId="212" xr:uid="{00000000-0005-0000-0000-0000D3000000}"/>
    <cellStyle name="쉼표 [0] 10 2 2" xfId="402" xr:uid="{00000000-0005-0000-0000-0000D5000000}"/>
    <cellStyle name="쉼표 [0] 10 2 3" xfId="451" xr:uid="{00000000-0005-0000-0000-0000D5000000}"/>
    <cellStyle name="쉼표 [0] 10 3" xfId="401" xr:uid="{00000000-0005-0000-0000-0000D4000000}"/>
    <cellStyle name="쉼표 [0] 10 4" xfId="450" xr:uid="{00000000-0005-0000-0000-0000D4000000}"/>
    <cellStyle name="쉼표 [0] 11" xfId="398" xr:uid="{DF097DA6-F5BB-474F-B81A-48BA6555AE6E}"/>
    <cellStyle name="쉼표 [0] 11 2" xfId="448" xr:uid="{00000000-0005-0000-0000-0000D6000000}"/>
    <cellStyle name="쉼표 [0] 11 3" xfId="497" xr:uid="{00000000-0005-0000-0000-0000D6000000}"/>
    <cellStyle name="쉼표 [0] 12" xfId="447" xr:uid="{00000000-0005-0000-0000-0000BE010000}"/>
    <cellStyle name="쉼표 [0] 13" xfId="496" xr:uid="{00000000-0005-0000-0000-0000EF010000}"/>
    <cellStyle name="쉼표 [0] 2" xfId="213" xr:uid="{00000000-0005-0000-0000-0000D4000000}"/>
    <cellStyle name="쉼표 [0] 2 2" xfId="214" xr:uid="{00000000-0005-0000-0000-0000D5000000}"/>
    <cellStyle name="쉼표 [0] 2 2 2" xfId="215" xr:uid="{00000000-0005-0000-0000-0000D6000000}"/>
    <cellStyle name="쉼표 [0] 2 2 2 2" xfId="405" xr:uid="{00000000-0005-0000-0000-0000D9000000}"/>
    <cellStyle name="쉼표 [0] 2 2 2 3" xfId="454" xr:uid="{00000000-0005-0000-0000-0000D9000000}"/>
    <cellStyle name="쉼표 [0] 2 2 3" xfId="404" xr:uid="{00000000-0005-0000-0000-0000D8000000}"/>
    <cellStyle name="쉼표 [0] 2 2 4" xfId="453" xr:uid="{00000000-0005-0000-0000-0000D8000000}"/>
    <cellStyle name="쉼표 [0] 2 3" xfId="216" xr:uid="{00000000-0005-0000-0000-0000D7000000}"/>
    <cellStyle name="쉼표 [0] 2 4" xfId="217" xr:uid="{00000000-0005-0000-0000-0000D8000000}"/>
    <cellStyle name="쉼표 [0] 2 4 2" xfId="406" xr:uid="{00000000-0005-0000-0000-0000DB000000}"/>
    <cellStyle name="쉼표 [0] 2 4 3" xfId="455" xr:uid="{00000000-0005-0000-0000-0000DB000000}"/>
    <cellStyle name="쉼표 [0] 2 5" xfId="403" xr:uid="{00000000-0005-0000-0000-0000D7000000}"/>
    <cellStyle name="쉼표 [0] 2 6" xfId="452" xr:uid="{00000000-0005-0000-0000-0000D7000000}"/>
    <cellStyle name="쉼표 [0] 28" xfId="218" xr:uid="{00000000-0005-0000-0000-0000D9000000}"/>
    <cellStyle name="쉼표 [0] 28 2" xfId="219" xr:uid="{00000000-0005-0000-0000-0000DA000000}"/>
    <cellStyle name="쉼표 [0] 28 2 2" xfId="408" xr:uid="{00000000-0005-0000-0000-0000DD000000}"/>
    <cellStyle name="쉼표 [0] 28 2 3" xfId="457" xr:uid="{00000000-0005-0000-0000-0000DD000000}"/>
    <cellStyle name="쉼표 [0] 28 3" xfId="399" xr:uid="{5D482BD6-0311-4BC7-9420-C9AEF330802E}"/>
    <cellStyle name="쉼표 [0] 28 3 2" xfId="449" xr:uid="{00000000-0005-0000-0000-0000DE000000}"/>
    <cellStyle name="쉼표 [0] 28 3 3" xfId="498" xr:uid="{00000000-0005-0000-0000-0000DE000000}"/>
    <cellStyle name="쉼표 [0] 28 4" xfId="407" xr:uid="{00000000-0005-0000-0000-0000DC000000}"/>
    <cellStyle name="쉼표 [0] 28 5" xfId="456" xr:uid="{00000000-0005-0000-0000-0000DC000000}"/>
    <cellStyle name="쉼표 [0] 3" xfId="220" xr:uid="{00000000-0005-0000-0000-0000DB000000}"/>
    <cellStyle name="쉼표 [0] 3 2" xfId="221" xr:uid="{00000000-0005-0000-0000-0000DC000000}"/>
    <cellStyle name="쉼표 [0] 3 2 2" xfId="410" xr:uid="{00000000-0005-0000-0000-0000E0000000}"/>
    <cellStyle name="쉼표 [0] 3 2 3" xfId="459" xr:uid="{00000000-0005-0000-0000-0000E0000000}"/>
    <cellStyle name="쉼표 [0] 3 3" xfId="409" xr:uid="{00000000-0005-0000-0000-0000DF000000}"/>
    <cellStyle name="쉼표 [0] 3 4" xfId="458" xr:uid="{00000000-0005-0000-0000-0000DF000000}"/>
    <cellStyle name="쉼표 [0] 4" xfId="222" xr:uid="{00000000-0005-0000-0000-0000DD000000}"/>
    <cellStyle name="쉼표 [0] 4 2" xfId="223" xr:uid="{00000000-0005-0000-0000-0000DE000000}"/>
    <cellStyle name="쉼표 [0] 4 2 2" xfId="412" xr:uid="{00000000-0005-0000-0000-0000E2000000}"/>
    <cellStyle name="쉼표 [0] 4 2 3" xfId="461" xr:uid="{00000000-0005-0000-0000-0000E2000000}"/>
    <cellStyle name="쉼표 [0] 4 3" xfId="411" xr:uid="{00000000-0005-0000-0000-0000E1000000}"/>
    <cellStyle name="쉼표 [0] 4 4" xfId="460" xr:uid="{00000000-0005-0000-0000-0000E1000000}"/>
    <cellStyle name="쉼표 [0] 5" xfId="224" xr:uid="{00000000-0005-0000-0000-0000DF000000}"/>
    <cellStyle name="쉼표 [0] 5 2" xfId="225" xr:uid="{00000000-0005-0000-0000-0000E0000000}"/>
    <cellStyle name="쉼표 [0] 5 2 2" xfId="414" xr:uid="{00000000-0005-0000-0000-0000E4000000}"/>
    <cellStyle name="쉼표 [0] 5 2 3" xfId="463" xr:uid="{00000000-0005-0000-0000-0000E4000000}"/>
    <cellStyle name="쉼표 [0] 5 3" xfId="413" xr:uid="{00000000-0005-0000-0000-0000E3000000}"/>
    <cellStyle name="쉼표 [0] 5 4" xfId="462" xr:uid="{00000000-0005-0000-0000-0000E3000000}"/>
    <cellStyle name="쉼표 [0] 51" xfId="226" xr:uid="{00000000-0005-0000-0000-0000E1000000}"/>
    <cellStyle name="쉼표 [0] 51 2" xfId="227" xr:uid="{00000000-0005-0000-0000-0000E2000000}"/>
    <cellStyle name="쉼표 [0] 51 2 2" xfId="416" xr:uid="{00000000-0005-0000-0000-0000E6000000}"/>
    <cellStyle name="쉼표 [0] 51 2 3" xfId="465" xr:uid="{00000000-0005-0000-0000-0000E6000000}"/>
    <cellStyle name="쉼표 [0] 51 3" xfId="415" xr:uid="{00000000-0005-0000-0000-0000E5000000}"/>
    <cellStyle name="쉼표 [0] 51 4" xfId="464" xr:uid="{00000000-0005-0000-0000-0000E5000000}"/>
    <cellStyle name="쉼표 [0] 6" xfId="228" xr:uid="{00000000-0005-0000-0000-0000E3000000}"/>
    <cellStyle name="쉼표 [0] 6 2" xfId="229" xr:uid="{00000000-0005-0000-0000-0000E4000000}"/>
    <cellStyle name="쉼표 [0] 6 2 2" xfId="418" xr:uid="{00000000-0005-0000-0000-0000E8000000}"/>
    <cellStyle name="쉼표 [0] 6 2 3" xfId="467" xr:uid="{00000000-0005-0000-0000-0000E8000000}"/>
    <cellStyle name="쉼표 [0] 6 3" xfId="417" xr:uid="{00000000-0005-0000-0000-0000E7000000}"/>
    <cellStyle name="쉼표 [0] 6 4" xfId="466" xr:uid="{00000000-0005-0000-0000-0000E7000000}"/>
    <cellStyle name="쉼표 [0] 7" xfId="230" xr:uid="{00000000-0005-0000-0000-0000E5000000}"/>
    <cellStyle name="쉼표 [0] 7 2" xfId="231" xr:uid="{00000000-0005-0000-0000-0000E6000000}"/>
    <cellStyle name="쉼표 [0] 7 2 2" xfId="420" xr:uid="{00000000-0005-0000-0000-0000EA000000}"/>
    <cellStyle name="쉼표 [0] 7 2 3" xfId="469" xr:uid="{00000000-0005-0000-0000-0000EA000000}"/>
    <cellStyle name="쉼표 [0] 7 3" xfId="419" xr:uid="{00000000-0005-0000-0000-0000E9000000}"/>
    <cellStyle name="쉼표 [0] 7 4" xfId="468" xr:uid="{00000000-0005-0000-0000-0000E9000000}"/>
    <cellStyle name="쉼표 [0] 75" xfId="232" xr:uid="{00000000-0005-0000-0000-0000E7000000}"/>
    <cellStyle name="쉼표 [0] 75 2" xfId="233" xr:uid="{00000000-0005-0000-0000-0000E8000000}"/>
    <cellStyle name="쉼표 [0] 75 2 2" xfId="422" xr:uid="{00000000-0005-0000-0000-0000EC000000}"/>
    <cellStyle name="쉼표 [0] 75 2 3" xfId="471" xr:uid="{00000000-0005-0000-0000-0000EC000000}"/>
    <cellStyle name="쉼표 [0] 75 3" xfId="421" xr:uid="{00000000-0005-0000-0000-0000EB000000}"/>
    <cellStyle name="쉼표 [0] 75 4" xfId="470" xr:uid="{00000000-0005-0000-0000-0000EB000000}"/>
    <cellStyle name="쉼표 [0] 76" xfId="234" xr:uid="{00000000-0005-0000-0000-0000E9000000}"/>
    <cellStyle name="쉼표 [0] 76 2" xfId="235" xr:uid="{00000000-0005-0000-0000-0000EA000000}"/>
    <cellStyle name="쉼표 [0] 76 2 2" xfId="424" xr:uid="{00000000-0005-0000-0000-0000EE000000}"/>
    <cellStyle name="쉼표 [0] 76 2 3" xfId="473" xr:uid="{00000000-0005-0000-0000-0000EE000000}"/>
    <cellStyle name="쉼표 [0] 76 3" xfId="423" xr:uid="{00000000-0005-0000-0000-0000ED000000}"/>
    <cellStyle name="쉼표 [0] 76 4" xfId="472" xr:uid="{00000000-0005-0000-0000-0000ED000000}"/>
    <cellStyle name="쉼표 [0] 78" xfId="236" xr:uid="{00000000-0005-0000-0000-0000EB000000}"/>
    <cellStyle name="쉼표 [0] 78 2" xfId="237" xr:uid="{00000000-0005-0000-0000-0000EC000000}"/>
    <cellStyle name="쉼표 [0] 78 2 2" xfId="426" xr:uid="{00000000-0005-0000-0000-0000F0000000}"/>
    <cellStyle name="쉼표 [0] 78 2 3" xfId="475" xr:uid="{00000000-0005-0000-0000-0000F0000000}"/>
    <cellStyle name="쉼표 [0] 78 3" xfId="425" xr:uid="{00000000-0005-0000-0000-0000EF000000}"/>
    <cellStyle name="쉼표 [0] 78 4" xfId="474" xr:uid="{00000000-0005-0000-0000-0000EF000000}"/>
    <cellStyle name="쉼표 [0] 79" xfId="238" xr:uid="{00000000-0005-0000-0000-0000ED000000}"/>
    <cellStyle name="쉼표 [0] 79 2" xfId="239" xr:uid="{00000000-0005-0000-0000-0000EE000000}"/>
    <cellStyle name="쉼표 [0] 79 2 2" xfId="428" xr:uid="{00000000-0005-0000-0000-0000F2000000}"/>
    <cellStyle name="쉼표 [0] 79 2 3" xfId="477" xr:uid="{00000000-0005-0000-0000-0000F2000000}"/>
    <cellStyle name="쉼표 [0] 79 3" xfId="427" xr:uid="{00000000-0005-0000-0000-0000F1000000}"/>
    <cellStyle name="쉼표 [0] 79 4" xfId="476" xr:uid="{00000000-0005-0000-0000-0000F1000000}"/>
    <cellStyle name="쉼표 [0] 8" xfId="240" xr:uid="{00000000-0005-0000-0000-0000EF000000}"/>
    <cellStyle name="쉼표 [0] 8 2" xfId="241" xr:uid="{00000000-0005-0000-0000-0000F0000000}"/>
    <cellStyle name="쉼표 [0] 8 2 2" xfId="430" xr:uid="{00000000-0005-0000-0000-0000F4000000}"/>
    <cellStyle name="쉼표 [0] 8 2 3" xfId="479" xr:uid="{00000000-0005-0000-0000-0000F4000000}"/>
    <cellStyle name="쉼표 [0] 8 3" xfId="429" xr:uid="{00000000-0005-0000-0000-0000F3000000}"/>
    <cellStyle name="쉼표 [0] 8 4" xfId="478" xr:uid="{00000000-0005-0000-0000-0000F3000000}"/>
    <cellStyle name="쉼표 [0] 80" xfId="242" xr:uid="{00000000-0005-0000-0000-0000F1000000}"/>
    <cellStyle name="쉼표 [0] 80 2" xfId="243" xr:uid="{00000000-0005-0000-0000-0000F2000000}"/>
    <cellStyle name="쉼표 [0] 80 2 2" xfId="432" xr:uid="{00000000-0005-0000-0000-0000F6000000}"/>
    <cellStyle name="쉼표 [0] 80 2 3" xfId="481" xr:uid="{00000000-0005-0000-0000-0000F6000000}"/>
    <cellStyle name="쉼표 [0] 80 3" xfId="431" xr:uid="{00000000-0005-0000-0000-0000F5000000}"/>
    <cellStyle name="쉼표 [0] 80 4" xfId="480" xr:uid="{00000000-0005-0000-0000-0000F5000000}"/>
    <cellStyle name="쉼표 [0] 81" xfId="244" xr:uid="{00000000-0005-0000-0000-0000F3000000}"/>
    <cellStyle name="쉼표 [0] 81 2" xfId="245" xr:uid="{00000000-0005-0000-0000-0000F4000000}"/>
    <cellStyle name="쉼표 [0] 81 2 2" xfId="434" xr:uid="{00000000-0005-0000-0000-0000F8000000}"/>
    <cellStyle name="쉼표 [0] 81 2 3" xfId="483" xr:uid="{00000000-0005-0000-0000-0000F8000000}"/>
    <cellStyle name="쉼표 [0] 81 3" xfId="433" xr:uid="{00000000-0005-0000-0000-0000F7000000}"/>
    <cellStyle name="쉼표 [0] 81 4" xfId="482" xr:uid="{00000000-0005-0000-0000-0000F7000000}"/>
    <cellStyle name="쉼표 [0] 82" xfId="246" xr:uid="{00000000-0005-0000-0000-0000F5000000}"/>
    <cellStyle name="쉼표 [0] 82 2" xfId="247" xr:uid="{00000000-0005-0000-0000-0000F6000000}"/>
    <cellStyle name="쉼표 [0] 82 2 2" xfId="436" xr:uid="{00000000-0005-0000-0000-0000FA000000}"/>
    <cellStyle name="쉼표 [0] 82 2 3" xfId="485" xr:uid="{00000000-0005-0000-0000-0000FA000000}"/>
    <cellStyle name="쉼표 [0] 82 3" xfId="435" xr:uid="{00000000-0005-0000-0000-0000F9000000}"/>
    <cellStyle name="쉼표 [0] 82 4" xfId="484" xr:uid="{00000000-0005-0000-0000-0000F9000000}"/>
    <cellStyle name="쉼표 [0] 84" xfId="248" xr:uid="{00000000-0005-0000-0000-0000F7000000}"/>
    <cellStyle name="쉼표 [0] 84 2" xfId="249" xr:uid="{00000000-0005-0000-0000-0000F8000000}"/>
    <cellStyle name="쉼표 [0] 84 2 2" xfId="438" xr:uid="{00000000-0005-0000-0000-0000FC000000}"/>
    <cellStyle name="쉼표 [0] 84 2 3" xfId="487" xr:uid="{00000000-0005-0000-0000-0000FC000000}"/>
    <cellStyle name="쉼표 [0] 84 3" xfId="437" xr:uid="{00000000-0005-0000-0000-0000FB000000}"/>
    <cellStyle name="쉼표 [0] 84 4" xfId="486" xr:uid="{00000000-0005-0000-0000-0000FB000000}"/>
    <cellStyle name="쉼표 [0] 85" xfId="250" xr:uid="{00000000-0005-0000-0000-0000F9000000}"/>
    <cellStyle name="쉼표 [0] 85 2" xfId="251" xr:uid="{00000000-0005-0000-0000-0000FA000000}"/>
    <cellStyle name="쉼표 [0] 85 2 2" xfId="440" xr:uid="{00000000-0005-0000-0000-0000FE000000}"/>
    <cellStyle name="쉼표 [0] 85 2 3" xfId="489" xr:uid="{00000000-0005-0000-0000-0000FE000000}"/>
    <cellStyle name="쉼표 [0] 85 3" xfId="439" xr:uid="{00000000-0005-0000-0000-0000FD000000}"/>
    <cellStyle name="쉼표 [0] 85 4" xfId="488" xr:uid="{00000000-0005-0000-0000-0000FD000000}"/>
    <cellStyle name="쉼표 [0] 9" xfId="252" xr:uid="{00000000-0005-0000-0000-0000FB000000}"/>
    <cellStyle name="쉼표 [0] 9 2" xfId="253" xr:uid="{00000000-0005-0000-0000-0000FC000000}"/>
    <cellStyle name="쉼표 [0] 9 2 2" xfId="442" xr:uid="{00000000-0005-0000-0000-000000010000}"/>
    <cellStyle name="쉼표 [0] 9 2 3" xfId="491" xr:uid="{00000000-0005-0000-0000-000000010000}"/>
    <cellStyle name="쉼표 [0] 9 3" xfId="441" xr:uid="{00000000-0005-0000-0000-0000FF000000}"/>
    <cellStyle name="쉼표 [0] 9 4" xfId="490" xr:uid="{00000000-0005-0000-0000-0000FF000000}"/>
    <cellStyle name="쉼표 [0]_13 환경" xfId="254" xr:uid="{00000000-0005-0000-0000-0000FD000000}"/>
    <cellStyle name="스타일 1" xfId="255" xr:uid="{00000000-0005-0000-0000-0000FE000000}"/>
    <cellStyle name="스타일 1 2" xfId="256" xr:uid="{00000000-0005-0000-0000-0000FF000000}"/>
    <cellStyle name="연결된 셀 2" xfId="257" xr:uid="{00000000-0005-0000-0000-000000010000}"/>
    <cellStyle name="연결된 셀 2 2" xfId="258" xr:uid="{00000000-0005-0000-0000-000001010000}"/>
    <cellStyle name="연결된 셀 3" xfId="259" xr:uid="{00000000-0005-0000-0000-000002010000}"/>
    <cellStyle name="요약 2" xfId="260" xr:uid="{00000000-0005-0000-0000-000003010000}"/>
    <cellStyle name="요약 2 2" xfId="261" xr:uid="{00000000-0005-0000-0000-000004010000}"/>
    <cellStyle name="요약 3" xfId="262" xr:uid="{00000000-0005-0000-0000-000005010000}"/>
    <cellStyle name="입력 2" xfId="263" xr:uid="{00000000-0005-0000-0000-000006010000}"/>
    <cellStyle name="입력 2 2" xfId="264" xr:uid="{00000000-0005-0000-0000-000007010000}"/>
    <cellStyle name="입력 3" xfId="265" xr:uid="{00000000-0005-0000-0000-000008010000}"/>
    <cellStyle name="자리수" xfId="266" xr:uid="{00000000-0005-0000-0000-000009010000}"/>
    <cellStyle name="자리수0" xfId="267" xr:uid="{00000000-0005-0000-0000-00000A010000}"/>
    <cellStyle name="작은제목" xfId="268" xr:uid="{00000000-0005-0000-0000-00000B010000}"/>
    <cellStyle name="제목 1 2" xfId="269" xr:uid="{00000000-0005-0000-0000-00000C010000}"/>
    <cellStyle name="제목 1 2 2" xfId="270" xr:uid="{00000000-0005-0000-0000-00000D010000}"/>
    <cellStyle name="제목 1 3" xfId="271" xr:uid="{00000000-0005-0000-0000-00000E010000}"/>
    <cellStyle name="제목 2 2" xfId="272" xr:uid="{00000000-0005-0000-0000-00000F010000}"/>
    <cellStyle name="제목 2 2 2" xfId="273" xr:uid="{00000000-0005-0000-0000-000010010000}"/>
    <cellStyle name="제목 2 3" xfId="274" xr:uid="{00000000-0005-0000-0000-000011010000}"/>
    <cellStyle name="제목 3 2" xfId="275" xr:uid="{00000000-0005-0000-0000-000012010000}"/>
    <cellStyle name="제목 3 2 2" xfId="276" xr:uid="{00000000-0005-0000-0000-000013010000}"/>
    <cellStyle name="제목 3 3" xfId="277" xr:uid="{00000000-0005-0000-0000-000014010000}"/>
    <cellStyle name="제목 4 2" xfId="278" xr:uid="{00000000-0005-0000-0000-000015010000}"/>
    <cellStyle name="제목 4 2 2" xfId="279" xr:uid="{00000000-0005-0000-0000-000016010000}"/>
    <cellStyle name="제목 4 3" xfId="280" xr:uid="{00000000-0005-0000-0000-000017010000}"/>
    <cellStyle name="제목 5" xfId="281" xr:uid="{00000000-0005-0000-0000-000018010000}"/>
    <cellStyle name="제목 5 2" xfId="282" xr:uid="{00000000-0005-0000-0000-000019010000}"/>
    <cellStyle name="제목 6" xfId="283" xr:uid="{00000000-0005-0000-0000-00001A010000}"/>
    <cellStyle name="좋음 2" xfId="284" xr:uid="{00000000-0005-0000-0000-00001B010000}"/>
    <cellStyle name="좋음 2 2" xfId="285" xr:uid="{00000000-0005-0000-0000-00001C010000}"/>
    <cellStyle name="좋음 3" xfId="286" xr:uid="{00000000-0005-0000-0000-00001D010000}"/>
    <cellStyle name="출력 2" xfId="287" xr:uid="{00000000-0005-0000-0000-00001E010000}"/>
    <cellStyle name="출력 2 2" xfId="288" xr:uid="{00000000-0005-0000-0000-00001F010000}"/>
    <cellStyle name="출력 3" xfId="289" xr:uid="{00000000-0005-0000-0000-000020010000}"/>
    <cellStyle name="콤마 [0]" xfId="290" xr:uid="{00000000-0005-0000-0000-000021010000}"/>
    <cellStyle name="콤마 [0] 2" xfId="291" xr:uid="{00000000-0005-0000-0000-000022010000}"/>
    <cellStyle name="콤마 [0] 2 2" xfId="444" xr:uid="{00000000-0005-0000-0000-000026010000}"/>
    <cellStyle name="콤마 [0] 2 3" xfId="493" xr:uid="{00000000-0005-0000-0000-000025010000}"/>
    <cellStyle name="콤마 [0] 3" xfId="443" xr:uid="{00000000-0005-0000-0000-000025010000}"/>
    <cellStyle name="콤마 [0] 4" xfId="492" xr:uid="{00000000-0005-0000-0000-000024010000}"/>
    <cellStyle name="콤마 [0]_해안선및도서" xfId="292" xr:uid="{00000000-0005-0000-0000-000023010000}"/>
    <cellStyle name="콤마_  종  합  " xfId="293" xr:uid="{00000000-0005-0000-0000-000024010000}"/>
    <cellStyle name="큰제목" xfId="294" xr:uid="{00000000-0005-0000-0000-000025010000}"/>
    <cellStyle name="큰제목 2" xfId="295" xr:uid="{00000000-0005-0000-0000-000026010000}"/>
    <cellStyle name="통화 [0] 2" xfId="296" xr:uid="{00000000-0005-0000-0000-000027010000}"/>
    <cellStyle name="통화 [0] 2 2" xfId="297" xr:uid="{00000000-0005-0000-0000-000028010000}"/>
    <cellStyle name="통화 [0] 2 2 2" xfId="446" xr:uid="{00000000-0005-0000-0000-00002C010000}"/>
    <cellStyle name="통화 [0] 2 2 3" xfId="495" xr:uid="{00000000-0005-0000-0000-00002B010000}"/>
    <cellStyle name="통화 [0] 2 3" xfId="445" xr:uid="{00000000-0005-0000-0000-00002B010000}"/>
    <cellStyle name="통화 [0] 2 4" xfId="494" xr:uid="{00000000-0005-0000-0000-00002A010000}"/>
    <cellStyle name="퍼센트" xfId="298" xr:uid="{00000000-0005-0000-0000-000029010000}"/>
    <cellStyle name="표준" xfId="0" builtinId="0"/>
    <cellStyle name="표준 10" xfId="299" xr:uid="{00000000-0005-0000-0000-00002B010000}"/>
    <cellStyle name="표준 10 2" xfId="300" xr:uid="{00000000-0005-0000-0000-00002C010000}"/>
    <cellStyle name="표준 100" xfId="301" xr:uid="{00000000-0005-0000-0000-00002D010000}"/>
    <cellStyle name="표준 101" xfId="302" xr:uid="{00000000-0005-0000-0000-00002E010000}"/>
    <cellStyle name="표준 102" xfId="303" xr:uid="{00000000-0005-0000-0000-00002F010000}"/>
    <cellStyle name="표준 103" xfId="304" xr:uid="{00000000-0005-0000-0000-000030010000}"/>
    <cellStyle name="표준 109" xfId="305" xr:uid="{00000000-0005-0000-0000-000031010000}"/>
    <cellStyle name="표준 11" xfId="306" xr:uid="{00000000-0005-0000-0000-000032010000}"/>
    <cellStyle name="표준 11 2" xfId="307" xr:uid="{00000000-0005-0000-0000-000033010000}"/>
    <cellStyle name="표준 110" xfId="308" xr:uid="{00000000-0005-0000-0000-000034010000}"/>
    <cellStyle name="표준 111" xfId="309" xr:uid="{00000000-0005-0000-0000-000035010000}"/>
    <cellStyle name="표준 12" xfId="310" xr:uid="{00000000-0005-0000-0000-000036010000}"/>
    <cellStyle name="표준 13" xfId="311" xr:uid="{00000000-0005-0000-0000-000037010000}"/>
    <cellStyle name="표준 14" xfId="312" xr:uid="{00000000-0005-0000-0000-000038010000}"/>
    <cellStyle name="표준 15" xfId="313" xr:uid="{00000000-0005-0000-0000-000039010000}"/>
    <cellStyle name="표준 16" xfId="314" xr:uid="{00000000-0005-0000-0000-00003A010000}"/>
    <cellStyle name="표준 168" xfId="315" xr:uid="{00000000-0005-0000-0000-00003B010000}"/>
    <cellStyle name="표준 169" xfId="316" xr:uid="{00000000-0005-0000-0000-00003C010000}"/>
    <cellStyle name="표준 17" xfId="317" xr:uid="{00000000-0005-0000-0000-00003D010000}"/>
    <cellStyle name="표준 170" xfId="318" xr:uid="{00000000-0005-0000-0000-00003E010000}"/>
    <cellStyle name="표준 171" xfId="319" xr:uid="{00000000-0005-0000-0000-00003F010000}"/>
    <cellStyle name="표준 172" xfId="320" xr:uid="{00000000-0005-0000-0000-000040010000}"/>
    <cellStyle name="표준 173" xfId="321" xr:uid="{00000000-0005-0000-0000-000041010000}"/>
    <cellStyle name="표준 175" xfId="322" xr:uid="{00000000-0005-0000-0000-000042010000}"/>
    <cellStyle name="표준 176" xfId="323" xr:uid="{00000000-0005-0000-0000-000043010000}"/>
    <cellStyle name="표준 177" xfId="324" xr:uid="{00000000-0005-0000-0000-000044010000}"/>
    <cellStyle name="표준 178" xfId="325" xr:uid="{00000000-0005-0000-0000-000045010000}"/>
    <cellStyle name="표준 179" xfId="326" xr:uid="{00000000-0005-0000-0000-000046010000}"/>
    <cellStyle name="표준 18" xfId="327" xr:uid="{00000000-0005-0000-0000-000047010000}"/>
    <cellStyle name="표준 180" xfId="328" xr:uid="{00000000-0005-0000-0000-000048010000}"/>
    <cellStyle name="표준 181" xfId="329" xr:uid="{00000000-0005-0000-0000-000049010000}"/>
    <cellStyle name="표준 182" xfId="330" xr:uid="{00000000-0005-0000-0000-00004A010000}"/>
    <cellStyle name="표준 183" xfId="331" xr:uid="{00000000-0005-0000-0000-00004B010000}"/>
    <cellStyle name="표준 19" xfId="332" xr:uid="{00000000-0005-0000-0000-00004C010000}"/>
    <cellStyle name="표준 2" xfId="333" xr:uid="{00000000-0005-0000-0000-00004D010000}"/>
    <cellStyle name="표준 2 2" xfId="334" xr:uid="{00000000-0005-0000-0000-00004E010000}"/>
    <cellStyle name="표준 2 3" xfId="335" xr:uid="{00000000-0005-0000-0000-00004F010000}"/>
    <cellStyle name="표준 2 4" xfId="336" xr:uid="{00000000-0005-0000-0000-000050010000}"/>
    <cellStyle name="표준 2 5" xfId="337" xr:uid="{00000000-0005-0000-0000-000051010000}"/>
    <cellStyle name="표준 2_(붙임2) 시정통계 활용도 의견조사표" xfId="338" xr:uid="{00000000-0005-0000-0000-000052010000}"/>
    <cellStyle name="표준 20" xfId="339" xr:uid="{00000000-0005-0000-0000-000053010000}"/>
    <cellStyle name="표준 21" xfId="340" xr:uid="{00000000-0005-0000-0000-000054010000}"/>
    <cellStyle name="표준 22" xfId="341" xr:uid="{00000000-0005-0000-0000-000055010000}"/>
    <cellStyle name="표준 23" xfId="342" xr:uid="{00000000-0005-0000-0000-000056010000}"/>
    <cellStyle name="표준 24" xfId="343" xr:uid="{00000000-0005-0000-0000-000057010000}"/>
    <cellStyle name="표준 25" xfId="344" xr:uid="{00000000-0005-0000-0000-000058010000}"/>
    <cellStyle name="표준 26" xfId="345" xr:uid="{00000000-0005-0000-0000-000059010000}"/>
    <cellStyle name="표준 27" xfId="346" xr:uid="{00000000-0005-0000-0000-00005A010000}"/>
    <cellStyle name="표준 28" xfId="347" xr:uid="{00000000-0005-0000-0000-00005B010000}"/>
    <cellStyle name="표준 29" xfId="348" xr:uid="{00000000-0005-0000-0000-00005C010000}"/>
    <cellStyle name="표준 3" xfId="349" xr:uid="{00000000-0005-0000-0000-00005D010000}"/>
    <cellStyle name="표준 3 2" xfId="350" xr:uid="{00000000-0005-0000-0000-00005E010000}"/>
    <cellStyle name="표준 3 3" xfId="351" xr:uid="{00000000-0005-0000-0000-00005F010000}"/>
    <cellStyle name="표준 3 4" xfId="352" xr:uid="{00000000-0005-0000-0000-000060010000}"/>
    <cellStyle name="표준 30" xfId="353" xr:uid="{00000000-0005-0000-0000-000061010000}"/>
    <cellStyle name="표준 31" xfId="354" xr:uid="{00000000-0005-0000-0000-000062010000}"/>
    <cellStyle name="표준 32" xfId="355" xr:uid="{00000000-0005-0000-0000-000063010000}"/>
    <cellStyle name="표준 33" xfId="356" xr:uid="{00000000-0005-0000-0000-000064010000}"/>
    <cellStyle name="표준 34" xfId="357" xr:uid="{00000000-0005-0000-0000-000065010000}"/>
    <cellStyle name="표준 35" xfId="358" xr:uid="{00000000-0005-0000-0000-000066010000}"/>
    <cellStyle name="표준 36" xfId="359" xr:uid="{00000000-0005-0000-0000-000067010000}"/>
    <cellStyle name="표준 37" xfId="360" xr:uid="{00000000-0005-0000-0000-000068010000}"/>
    <cellStyle name="표준 38" xfId="361" xr:uid="{00000000-0005-0000-0000-000069010000}"/>
    <cellStyle name="표준 39" xfId="362" xr:uid="{00000000-0005-0000-0000-00006A010000}"/>
    <cellStyle name="표준 4" xfId="363" xr:uid="{00000000-0005-0000-0000-00006B010000}"/>
    <cellStyle name="표준 40" xfId="364" xr:uid="{00000000-0005-0000-0000-00006C010000}"/>
    <cellStyle name="표준 42" xfId="365" xr:uid="{00000000-0005-0000-0000-00006D010000}"/>
    <cellStyle name="표준 5" xfId="366" xr:uid="{00000000-0005-0000-0000-00006E010000}"/>
    <cellStyle name="표준 53" xfId="367" xr:uid="{00000000-0005-0000-0000-00006F010000}"/>
    <cellStyle name="표준 6" xfId="368" xr:uid="{00000000-0005-0000-0000-000070010000}"/>
    <cellStyle name="표준 6 2" xfId="369" xr:uid="{00000000-0005-0000-0000-000071010000}"/>
    <cellStyle name="표준 6 3" xfId="370" xr:uid="{00000000-0005-0000-0000-000072010000}"/>
    <cellStyle name="표준 6 4" xfId="371" xr:uid="{00000000-0005-0000-0000-000073010000}"/>
    <cellStyle name="표준 6 5" xfId="372" xr:uid="{00000000-0005-0000-0000-000074010000}"/>
    <cellStyle name="표준 7" xfId="373" xr:uid="{00000000-0005-0000-0000-000075010000}"/>
    <cellStyle name="표준 79" xfId="374" xr:uid="{00000000-0005-0000-0000-000076010000}"/>
    <cellStyle name="표준 8" xfId="375" xr:uid="{00000000-0005-0000-0000-000077010000}"/>
    <cellStyle name="표준 80" xfId="376" xr:uid="{00000000-0005-0000-0000-000078010000}"/>
    <cellStyle name="표준 87" xfId="377" xr:uid="{00000000-0005-0000-0000-000079010000}"/>
    <cellStyle name="표준 88" xfId="378" xr:uid="{00000000-0005-0000-0000-00007A010000}"/>
    <cellStyle name="표준 89" xfId="379" xr:uid="{00000000-0005-0000-0000-00007B010000}"/>
    <cellStyle name="표준 9" xfId="380" xr:uid="{00000000-0005-0000-0000-00007C010000}"/>
    <cellStyle name="표준 90" xfId="381" xr:uid="{00000000-0005-0000-0000-00007D010000}"/>
    <cellStyle name="표준 91" xfId="382" xr:uid="{00000000-0005-0000-0000-00007E010000}"/>
    <cellStyle name="표준 92" xfId="383" xr:uid="{00000000-0005-0000-0000-00007F010000}"/>
    <cellStyle name="표준 94" xfId="384" xr:uid="{00000000-0005-0000-0000-000080010000}"/>
    <cellStyle name="표준 95" xfId="385" xr:uid="{00000000-0005-0000-0000-000081010000}"/>
    <cellStyle name="표준 96" xfId="386" xr:uid="{00000000-0005-0000-0000-000082010000}"/>
    <cellStyle name="표준 97" xfId="387" xr:uid="{00000000-0005-0000-0000-000083010000}"/>
    <cellStyle name="표준 98" xfId="388" xr:uid="{00000000-0005-0000-0000-000084010000}"/>
    <cellStyle name="표준 99" xfId="389" xr:uid="{00000000-0005-0000-0000-000085010000}"/>
    <cellStyle name="표준_+-13.환경" xfId="390" xr:uid="{00000000-0005-0000-0000-000086010000}"/>
    <cellStyle name="표준_-02.토지기후" xfId="391" xr:uid="{00000000-0005-0000-0000-000087010000}"/>
    <cellStyle name="표준_13 환경" xfId="392" xr:uid="{00000000-0005-0000-0000-000088010000}"/>
    <cellStyle name="하이퍼링크 2" xfId="393" xr:uid="{00000000-0005-0000-0000-000089010000}"/>
    <cellStyle name="합산" xfId="394" xr:uid="{00000000-0005-0000-0000-00008A010000}"/>
    <cellStyle name="화폐기호" xfId="395" xr:uid="{00000000-0005-0000-0000-00008B010000}"/>
    <cellStyle name="화폐기호0" xfId="396" xr:uid="{00000000-0005-0000-0000-00008C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4"/>
  <sheetViews>
    <sheetView view="pageBreakPreview" zoomScaleNormal="100" zoomScaleSheetLayoutView="100" workbookViewId="0">
      <selection activeCell="A2" sqref="A2:N2"/>
    </sheetView>
  </sheetViews>
  <sheetFormatPr defaultColWidth="8.88671875" defaultRowHeight="13.5"/>
  <cols>
    <col min="1" max="1" width="7.77734375" style="2" customWidth="1"/>
    <col min="2" max="14" width="8" style="2" customWidth="1"/>
    <col min="15" max="30" width="5.77734375" style="2" customWidth="1"/>
    <col min="31" max="16384" width="8.88671875" style="2"/>
  </cols>
  <sheetData>
    <row r="1" spans="1:31" s="61" customFormat="1" ht="16.5" customHeight="1">
      <c r="A1" s="278" t="s">
        <v>49</v>
      </c>
      <c r="B1" s="278"/>
      <c r="C1" s="278"/>
      <c r="D1" s="278"/>
      <c r="E1" s="278"/>
      <c r="F1" s="278"/>
      <c r="G1" s="278"/>
      <c r="H1" s="278"/>
      <c r="I1" s="278"/>
      <c r="J1" s="278"/>
      <c r="K1" s="278"/>
      <c r="L1" s="278"/>
      <c r="M1" s="278"/>
      <c r="N1" s="278"/>
    </row>
    <row r="2" spans="1:31" s="29" customFormat="1" ht="30" customHeight="1">
      <c r="A2" s="289" t="s">
        <v>50</v>
      </c>
      <c r="B2" s="289"/>
      <c r="C2" s="289"/>
      <c r="D2" s="289"/>
      <c r="E2" s="289"/>
      <c r="F2" s="289"/>
      <c r="G2" s="289"/>
      <c r="H2" s="289"/>
      <c r="I2" s="289"/>
      <c r="J2" s="289"/>
      <c r="K2" s="289"/>
      <c r="L2" s="289"/>
      <c r="M2" s="289"/>
      <c r="N2" s="289"/>
      <c r="O2" s="28"/>
      <c r="P2" s="28"/>
      <c r="Q2" s="28"/>
      <c r="R2" s="28"/>
      <c r="S2" s="28"/>
      <c r="T2" s="28"/>
      <c r="U2" s="28"/>
      <c r="V2" s="28"/>
      <c r="W2" s="28"/>
      <c r="X2" s="28"/>
      <c r="Y2" s="28"/>
      <c r="Z2" s="28"/>
      <c r="AA2" s="28"/>
      <c r="AB2" s="28"/>
      <c r="AC2" s="28"/>
      <c r="AD2" s="28"/>
      <c r="AE2" s="28"/>
    </row>
    <row r="3" spans="1:31" s="11" customFormat="1" ht="15" customHeight="1">
      <c r="A3" s="288" t="s">
        <v>2</v>
      </c>
      <c r="B3" s="288"/>
      <c r="C3" s="288"/>
      <c r="D3" s="288"/>
      <c r="E3" s="288"/>
      <c r="F3" s="288"/>
      <c r="G3" s="288"/>
      <c r="I3" s="34"/>
      <c r="J3" s="34"/>
      <c r="K3" s="34"/>
      <c r="L3" s="34"/>
      <c r="M3" s="34"/>
      <c r="N3" s="32" t="s">
        <v>4</v>
      </c>
      <c r="O3" s="10"/>
      <c r="Q3" s="10"/>
      <c r="R3" s="10"/>
      <c r="S3" s="10"/>
      <c r="T3" s="10"/>
      <c r="U3" s="10"/>
      <c r="V3" s="10"/>
      <c r="W3" s="10"/>
      <c r="X3" s="10"/>
      <c r="Y3" s="10"/>
      <c r="Z3" s="10"/>
      <c r="AA3" s="10"/>
      <c r="AB3" s="10"/>
      <c r="AC3" s="10"/>
    </row>
    <row r="4" spans="1:31" s="3" customFormat="1" ht="30" customHeight="1">
      <c r="A4" s="284" t="s">
        <v>158</v>
      </c>
      <c r="B4" s="282" t="s">
        <v>91</v>
      </c>
      <c r="C4" s="286"/>
      <c r="D4" s="286"/>
      <c r="E4" s="286"/>
      <c r="F4" s="286"/>
      <c r="G4" s="287"/>
      <c r="H4" s="281" t="s">
        <v>92</v>
      </c>
      <c r="I4" s="282"/>
      <c r="J4" s="282"/>
      <c r="K4" s="282"/>
      <c r="L4" s="282"/>
      <c r="M4" s="283"/>
      <c r="N4" s="279" t="s">
        <v>30</v>
      </c>
      <c r="O4" s="14"/>
      <c r="P4" s="5"/>
      <c r="Q4" s="14"/>
      <c r="R4" s="14"/>
      <c r="S4" s="14"/>
      <c r="T4" s="14"/>
      <c r="U4" s="5"/>
      <c r="V4" s="5"/>
      <c r="W4" s="5"/>
      <c r="X4" s="5"/>
      <c r="Y4" s="5"/>
      <c r="Z4" s="5"/>
      <c r="AA4" s="5"/>
      <c r="AB4" s="5"/>
      <c r="AC4" s="5"/>
      <c r="AD4" s="5"/>
    </row>
    <row r="5" spans="1:31" s="3" customFormat="1" ht="30" customHeight="1" thickBot="1">
      <c r="A5" s="285"/>
      <c r="B5" s="47"/>
      <c r="C5" s="43" t="s">
        <v>93</v>
      </c>
      <c r="D5" s="43" t="s">
        <v>94</v>
      </c>
      <c r="E5" s="43" t="s">
        <v>95</v>
      </c>
      <c r="F5" s="43" t="s">
        <v>96</v>
      </c>
      <c r="G5" s="44" t="s">
        <v>97</v>
      </c>
      <c r="H5" s="45"/>
      <c r="I5" s="46" t="s">
        <v>93</v>
      </c>
      <c r="J5" s="43" t="s">
        <v>94</v>
      </c>
      <c r="K5" s="43" t="s">
        <v>95</v>
      </c>
      <c r="L5" s="43" t="s">
        <v>96</v>
      </c>
      <c r="M5" s="43" t="s">
        <v>97</v>
      </c>
      <c r="N5" s="280"/>
      <c r="O5" s="5"/>
      <c r="P5" s="5"/>
      <c r="Q5" s="5"/>
      <c r="R5" s="14"/>
      <c r="S5" s="5"/>
      <c r="T5" s="5"/>
      <c r="U5" s="13"/>
      <c r="V5" s="5"/>
      <c r="W5" s="5"/>
      <c r="X5" s="5"/>
      <c r="Y5" s="5"/>
      <c r="Z5" s="5"/>
      <c r="AA5" s="5"/>
      <c r="AB5" s="5"/>
      <c r="AC5" s="5"/>
      <c r="AD5" s="5"/>
    </row>
    <row r="6" spans="1:31" s="3" customFormat="1" ht="30" hidden="1" customHeight="1" thickTop="1">
      <c r="A6" s="103">
        <v>2016</v>
      </c>
      <c r="B6" s="56">
        <v>216</v>
      </c>
      <c r="C6" s="48">
        <v>4</v>
      </c>
      <c r="D6" s="48">
        <v>7</v>
      </c>
      <c r="E6" s="48">
        <v>3</v>
      </c>
      <c r="F6" s="48">
        <v>86</v>
      </c>
      <c r="G6" s="49">
        <v>116</v>
      </c>
      <c r="H6" s="56">
        <v>194</v>
      </c>
      <c r="I6" s="48">
        <v>0</v>
      </c>
      <c r="J6" s="48">
        <v>3</v>
      </c>
      <c r="K6" s="48">
        <v>6</v>
      </c>
      <c r="L6" s="48">
        <v>7</v>
      </c>
      <c r="M6" s="48">
        <v>178</v>
      </c>
      <c r="N6" s="54">
        <v>112</v>
      </c>
      <c r="O6" s="5"/>
      <c r="P6" s="5"/>
      <c r="Q6" s="5"/>
      <c r="R6" s="14"/>
      <c r="S6" s="5"/>
      <c r="T6" s="5"/>
      <c r="U6" s="13"/>
      <c r="V6" s="5"/>
      <c r="W6" s="5"/>
      <c r="X6" s="5"/>
      <c r="Y6" s="5"/>
      <c r="Z6" s="5"/>
      <c r="AA6" s="5"/>
      <c r="AB6" s="5"/>
      <c r="AC6" s="5"/>
      <c r="AD6" s="5"/>
    </row>
    <row r="7" spans="1:31" s="3" customFormat="1" ht="30" hidden="1" customHeight="1">
      <c r="A7" s="103">
        <v>2017</v>
      </c>
      <c r="B7" s="57">
        <v>223</v>
      </c>
      <c r="C7" s="48">
        <v>5</v>
      </c>
      <c r="D7" s="48">
        <v>6</v>
      </c>
      <c r="E7" s="48">
        <v>4</v>
      </c>
      <c r="F7" s="48">
        <v>87</v>
      </c>
      <c r="G7" s="50">
        <v>121</v>
      </c>
      <c r="H7" s="57">
        <v>239</v>
      </c>
      <c r="I7" s="48">
        <v>0</v>
      </c>
      <c r="J7" s="48">
        <v>5</v>
      </c>
      <c r="K7" s="48">
        <v>5</v>
      </c>
      <c r="L7" s="48">
        <v>7</v>
      </c>
      <c r="M7" s="48">
        <v>222</v>
      </c>
      <c r="N7" s="54">
        <v>117</v>
      </c>
      <c r="O7" s="5"/>
      <c r="P7" s="5"/>
      <c r="Q7" s="5"/>
      <c r="R7" s="14"/>
      <c r="S7" s="5"/>
      <c r="T7" s="5"/>
      <c r="U7" s="13"/>
      <c r="V7" s="5"/>
      <c r="W7" s="5"/>
      <c r="X7" s="5"/>
      <c r="Y7" s="5"/>
      <c r="Z7" s="5"/>
      <c r="AA7" s="5"/>
      <c r="AB7" s="5"/>
      <c r="AC7" s="5"/>
      <c r="AD7" s="5"/>
    </row>
    <row r="8" spans="1:31" s="3" customFormat="1" ht="30" hidden="1" customHeight="1" thickTop="1">
      <c r="A8" s="103">
        <v>2018</v>
      </c>
      <c r="B8" s="155">
        <v>225</v>
      </c>
      <c r="C8" s="48">
        <v>5</v>
      </c>
      <c r="D8" s="48">
        <v>6</v>
      </c>
      <c r="E8" s="48">
        <v>4</v>
      </c>
      <c r="F8" s="48">
        <v>87</v>
      </c>
      <c r="G8" s="50">
        <v>123</v>
      </c>
      <c r="H8" s="155">
        <v>233</v>
      </c>
      <c r="I8" s="48">
        <v>0</v>
      </c>
      <c r="J8" s="48">
        <v>5</v>
      </c>
      <c r="K8" s="48">
        <v>5</v>
      </c>
      <c r="L8" s="48">
        <v>7</v>
      </c>
      <c r="M8" s="48">
        <v>216</v>
      </c>
      <c r="N8" s="54">
        <v>117</v>
      </c>
      <c r="O8" s="5"/>
      <c r="P8" s="5"/>
      <c r="Q8" s="5"/>
      <c r="R8" s="14"/>
      <c r="S8" s="5"/>
      <c r="T8" s="5"/>
      <c r="U8" s="13"/>
      <c r="V8" s="5"/>
      <c r="W8" s="5"/>
      <c r="X8" s="5"/>
      <c r="Y8" s="5"/>
      <c r="Z8" s="5"/>
      <c r="AA8" s="5"/>
      <c r="AB8" s="5"/>
      <c r="AC8" s="5"/>
      <c r="AD8" s="5"/>
    </row>
    <row r="9" spans="1:31" s="3" customFormat="1" ht="30" customHeight="1" thickTop="1">
      <c r="A9" s="103">
        <v>2019</v>
      </c>
      <c r="B9" s="155">
        <v>241</v>
      </c>
      <c r="C9" s="48">
        <v>4</v>
      </c>
      <c r="D9" s="48">
        <v>4</v>
      </c>
      <c r="E9" s="48">
        <v>3</v>
      </c>
      <c r="F9" s="48">
        <v>91</v>
      </c>
      <c r="G9" s="50">
        <v>139</v>
      </c>
      <c r="H9" s="155">
        <v>247</v>
      </c>
      <c r="I9" s="48">
        <v>0</v>
      </c>
      <c r="J9" s="48">
        <v>4</v>
      </c>
      <c r="K9" s="48">
        <v>6</v>
      </c>
      <c r="L9" s="48">
        <v>8</v>
      </c>
      <c r="M9" s="48">
        <v>229</v>
      </c>
      <c r="N9" s="54">
        <v>109</v>
      </c>
      <c r="O9" s="5"/>
      <c r="P9" s="5"/>
      <c r="Q9" s="5"/>
      <c r="R9" s="14"/>
      <c r="S9" s="5"/>
      <c r="T9" s="5"/>
      <c r="U9" s="13"/>
      <c r="V9" s="5"/>
      <c r="W9" s="5"/>
      <c r="X9" s="5"/>
      <c r="Y9" s="5"/>
      <c r="Z9" s="5"/>
      <c r="AA9" s="5"/>
      <c r="AB9" s="5"/>
      <c r="AC9" s="5"/>
      <c r="AD9" s="5"/>
    </row>
    <row r="10" spans="1:31" s="3" customFormat="1" ht="30" customHeight="1">
      <c r="A10" s="103">
        <v>2020</v>
      </c>
      <c r="B10" s="155">
        <v>231</v>
      </c>
      <c r="C10" s="48">
        <v>0</v>
      </c>
      <c r="D10" s="48">
        <v>0</v>
      </c>
      <c r="E10" s="48">
        <v>4</v>
      </c>
      <c r="F10" s="48">
        <v>91</v>
      </c>
      <c r="G10" s="50">
        <v>136</v>
      </c>
      <c r="H10" s="155">
        <v>243</v>
      </c>
      <c r="I10" s="48">
        <v>0</v>
      </c>
      <c r="J10" s="48">
        <v>0</v>
      </c>
      <c r="K10" s="48">
        <v>5</v>
      </c>
      <c r="L10" s="48">
        <v>8</v>
      </c>
      <c r="M10" s="48">
        <v>230</v>
      </c>
      <c r="N10" s="54">
        <v>117</v>
      </c>
      <c r="O10" s="5"/>
      <c r="P10" s="5"/>
      <c r="Q10" s="5"/>
      <c r="R10" s="14"/>
      <c r="S10" s="5"/>
      <c r="T10" s="5"/>
      <c r="U10" s="13"/>
      <c r="V10" s="5"/>
      <c r="W10" s="5"/>
      <c r="X10" s="5"/>
      <c r="Y10" s="5"/>
      <c r="Z10" s="5"/>
      <c r="AA10" s="5"/>
      <c r="AB10" s="5"/>
      <c r="AC10" s="5"/>
      <c r="AD10" s="5"/>
    </row>
    <row r="11" spans="1:31" s="3" customFormat="1" ht="30" customHeight="1">
      <c r="A11" s="103">
        <v>2021</v>
      </c>
      <c r="B11" s="155">
        <v>136</v>
      </c>
      <c r="C11" s="48">
        <v>0</v>
      </c>
      <c r="D11" s="48">
        <v>0</v>
      </c>
      <c r="E11" s="48">
        <v>6</v>
      </c>
      <c r="F11" s="48">
        <v>51</v>
      </c>
      <c r="G11" s="50">
        <v>79</v>
      </c>
      <c r="H11" s="155">
        <v>242</v>
      </c>
      <c r="I11" s="48">
        <v>0</v>
      </c>
      <c r="J11" s="48">
        <v>0</v>
      </c>
      <c r="K11" s="48">
        <v>4</v>
      </c>
      <c r="L11" s="48">
        <v>6</v>
      </c>
      <c r="M11" s="48">
        <v>232</v>
      </c>
      <c r="N11" s="54">
        <v>59</v>
      </c>
      <c r="O11" s="5"/>
      <c r="P11" s="5"/>
      <c r="Q11" s="5"/>
      <c r="R11" s="14"/>
      <c r="S11" s="5"/>
      <c r="T11" s="5"/>
      <c r="U11" s="13"/>
      <c r="V11" s="5"/>
      <c r="W11" s="5"/>
      <c r="X11" s="5"/>
      <c r="Y11" s="5"/>
      <c r="Z11" s="5"/>
      <c r="AA11" s="5"/>
      <c r="AB11" s="5"/>
      <c r="AC11" s="5"/>
      <c r="AD11" s="5"/>
    </row>
    <row r="12" spans="1:31" s="3" customFormat="1" ht="30" customHeight="1">
      <c r="A12" s="103">
        <v>2022</v>
      </c>
      <c r="B12" s="155">
        <v>246</v>
      </c>
      <c r="C12" s="48" t="s">
        <v>136</v>
      </c>
      <c r="D12" s="48" t="s">
        <v>136</v>
      </c>
      <c r="E12" s="48">
        <v>8</v>
      </c>
      <c r="F12" s="48">
        <v>79</v>
      </c>
      <c r="G12" s="50">
        <v>159</v>
      </c>
      <c r="H12" s="155">
        <v>266</v>
      </c>
      <c r="I12" s="48" t="s">
        <v>136</v>
      </c>
      <c r="J12" s="48" t="s">
        <v>136</v>
      </c>
      <c r="K12" s="48">
        <v>4</v>
      </c>
      <c r="L12" s="48">
        <v>11</v>
      </c>
      <c r="M12" s="48">
        <v>251</v>
      </c>
      <c r="N12" s="54">
        <v>81</v>
      </c>
      <c r="O12" s="5"/>
      <c r="P12" s="5"/>
      <c r="Q12" s="5"/>
      <c r="R12" s="14"/>
      <c r="S12" s="5"/>
      <c r="T12" s="5"/>
      <c r="U12" s="13"/>
      <c r="V12" s="5"/>
      <c r="W12" s="5"/>
      <c r="X12" s="5"/>
      <c r="Y12" s="5"/>
      <c r="Z12" s="5"/>
      <c r="AA12" s="5"/>
      <c r="AB12" s="5"/>
      <c r="AC12" s="5"/>
      <c r="AD12" s="5"/>
    </row>
    <row r="13" spans="1:31" s="3" customFormat="1" ht="30" customHeight="1">
      <c r="A13" s="152">
        <v>2023</v>
      </c>
      <c r="B13" s="156">
        <f>SUM(B14:B33)</f>
        <v>247</v>
      </c>
      <c r="C13" s="156">
        <f t="shared" ref="C13:N13" si="0">SUM(C14:C33)</f>
        <v>0</v>
      </c>
      <c r="D13" s="156">
        <f t="shared" si="0"/>
        <v>0</v>
      </c>
      <c r="E13" s="156">
        <f t="shared" si="0"/>
        <v>8</v>
      </c>
      <c r="F13" s="156">
        <f t="shared" si="0"/>
        <v>82</v>
      </c>
      <c r="G13" s="156">
        <f t="shared" si="0"/>
        <v>157</v>
      </c>
      <c r="H13" s="156">
        <f t="shared" si="0"/>
        <v>268</v>
      </c>
      <c r="I13" s="156">
        <f t="shared" si="0"/>
        <v>0</v>
      </c>
      <c r="J13" s="156">
        <f t="shared" si="0"/>
        <v>0</v>
      </c>
      <c r="K13" s="156">
        <f t="shared" si="0"/>
        <v>4</v>
      </c>
      <c r="L13" s="156">
        <f t="shared" si="0"/>
        <v>11</v>
      </c>
      <c r="M13" s="156">
        <f t="shared" si="0"/>
        <v>253</v>
      </c>
      <c r="N13" s="156">
        <f t="shared" si="0"/>
        <v>83</v>
      </c>
      <c r="O13" s="5"/>
      <c r="P13" s="5"/>
      <c r="Q13" s="5"/>
      <c r="R13" s="14"/>
      <c r="S13" s="5"/>
      <c r="T13" s="5"/>
      <c r="U13" s="13"/>
      <c r="V13" s="5"/>
      <c r="W13" s="5"/>
      <c r="X13" s="5"/>
      <c r="Y13" s="5"/>
      <c r="Z13" s="5"/>
      <c r="AA13" s="5"/>
      <c r="AB13" s="5"/>
      <c r="AC13" s="5"/>
      <c r="AD13" s="5"/>
    </row>
    <row r="14" spans="1:31" s="3" customFormat="1" ht="30" customHeight="1">
      <c r="A14" s="103" t="s">
        <v>137</v>
      </c>
      <c r="B14" s="155">
        <f>SUM(E14:G14)</f>
        <v>32</v>
      </c>
      <c r="C14" s="48">
        <v>0</v>
      </c>
      <c r="D14" s="48">
        <v>0</v>
      </c>
      <c r="E14" s="48">
        <v>2</v>
      </c>
      <c r="F14" s="48">
        <v>10</v>
      </c>
      <c r="G14" s="50">
        <v>20</v>
      </c>
      <c r="H14" s="155">
        <f>SUM(K14:M14)</f>
        <v>27</v>
      </c>
      <c r="I14" s="48">
        <v>0</v>
      </c>
      <c r="J14" s="48">
        <v>0</v>
      </c>
      <c r="K14" s="48">
        <v>0</v>
      </c>
      <c r="L14" s="48">
        <v>1</v>
      </c>
      <c r="M14" s="48">
        <v>26</v>
      </c>
      <c r="N14" s="54">
        <v>16</v>
      </c>
      <c r="O14" s="5"/>
      <c r="P14" s="5"/>
      <c r="Q14" s="5"/>
      <c r="R14" s="14"/>
      <c r="S14" s="5"/>
      <c r="T14" s="5"/>
      <c r="U14" s="13"/>
      <c r="V14" s="5"/>
      <c r="W14" s="5"/>
      <c r="X14" s="5"/>
      <c r="Y14" s="5"/>
      <c r="Z14" s="5"/>
      <c r="AA14" s="5"/>
      <c r="AB14" s="5"/>
      <c r="AC14" s="5"/>
      <c r="AD14" s="5"/>
    </row>
    <row r="15" spans="1:31" s="3" customFormat="1" ht="30" customHeight="1">
      <c r="A15" s="103" t="s">
        <v>138</v>
      </c>
      <c r="B15" s="155">
        <f t="shared" ref="B15:B33" si="1">SUM(E15:G15)</f>
        <v>7</v>
      </c>
      <c r="C15" s="48">
        <v>0</v>
      </c>
      <c r="D15" s="48">
        <v>0</v>
      </c>
      <c r="E15" s="48">
        <v>0</v>
      </c>
      <c r="F15" s="48">
        <v>3</v>
      </c>
      <c r="G15" s="50">
        <v>4</v>
      </c>
      <c r="H15" s="155">
        <f t="shared" ref="H15:H33" si="2">SUM(K15:M15)</f>
        <v>4</v>
      </c>
      <c r="I15" s="48">
        <v>0</v>
      </c>
      <c r="J15" s="48">
        <v>0</v>
      </c>
      <c r="K15" s="48">
        <v>0</v>
      </c>
      <c r="L15" s="48">
        <v>1</v>
      </c>
      <c r="M15" s="48">
        <v>3</v>
      </c>
      <c r="N15" s="54">
        <v>4</v>
      </c>
      <c r="O15" s="5"/>
      <c r="P15" s="5"/>
      <c r="Q15" s="5"/>
      <c r="R15" s="14"/>
      <c r="S15" s="5"/>
      <c r="T15" s="5"/>
      <c r="U15" s="13"/>
      <c r="V15" s="5"/>
      <c r="W15" s="5"/>
      <c r="X15" s="5"/>
      <c r="Y15" s="5"/>
      <c r="Z15" s="5"/>
      <c r="AA15" s="5"/>
      <c r="AB15" s="5"/>
      <c r="AC15" s="5"/>
      <c r="AD15" s="5"/>
    </row>
    <row r="16" spans="1:31" s="3" customFormat="1" ht="24.95" customHeight="1">
      <c r="A16" s="153" t="s">
        <v>139</v>
      </c>
      <c r="B16" s="155">
        <f t="shared" si="1"/>
        <v>33</v>
      </c>
      <c r="C16" s="48">
        <v>0</v>
      </c>
      <c r="D16" s="48">
        <v>0</v>
      </c>
      <c r="E16" s="48">
        <v>0</v>
      </c>
      <c r="F16" s="48">
        <v>2</v>
      </c>
      <c r="G16" s="50">
        <v>31</v>
      </c>
      <c r="H16" s="155">
        <f t="shared" si="2"/>
        <v>30</v>
      </c>
      <c r="I16" s="48">
        <v>0</v>
      </c>
      <c r="J16" s="48">
        <v>0</v>
      </c>
      <c r="K16" s="48">
        <v>0</v>
      </c>
      <c r="L16" s="48">
        <v>1</v>
      </c>
      <c r="M16" s="48">
        <v>29</v>
      </c>
      <c r="N16" s="54">
        <v>3</v>
      </c>
      <c r="O16" s="15"/>
      <c r="P16" s="15"/>
      <c r="Q16" s="15"/>
      <c r="R16" s="15"/>
      <c r="S16" s="15"/>
      <c r="T16" s="15"/>
      <c r="U16" s="15"/>
      <c r="V16" s="15"/>
      <c r="W16" s="15"/>
      <c r="X16" s="15"/>
      <c r="Y16" s="15"/>
      <c r="Z16" s="15"/>
      <c r="AA16" s="15"/>
      <c r="AB16" s="15"/>
      <c r="AC16" s="15"/>
      <c r="AD16" s="5"/>
    </row>
    <row r="17" spans="1:30" s="3" customFormat="1" ht="30" customHeight="1">
      <c r="A17" s="103" t="s">
        <v>140</v>
      </c>
      <c r="B17" s="155">
        <f t="shared" si="1"/>
        <v>7</v>
      </c>
      <c r="C17" s="48">
        <v>0</v>
      </c>
      <c r="D17" s="48">
        <v>0</v>
      </c>
      <c r="E17" s="48">
        <v>0</v>
      </c>
      <c r="F17" s="48">
        <v>3</v>
      </c>
      <c r="G17" s="50">
        <v>4</v>
      </c>
      <c r="H17" s="155">
        <f t="shared" si="2"/>
        <v>3</v>
      </c>
      <c r="I17" s="48">
        <v>0</v>
      </c>
      <c r="J17" s="48">
        <v>0</v>
      </c>
      <c r="K17" s="48">
        <v>0</v>
      </c>
      <c r="L17" s="48">
        <v>0</v>
      </c>
      <c r="M17" s="48">
        <v>3</v>
      </c>
      <c r="N17" s="54">
        <v>4</v>
      </c>
      <c r="O17" s="5"/>
      <c r="P17" s="5"/>
      <c r="Q17" s="5"/>
      <c r="R17" s="14"/>
      <c r="S17" s="5"/>
      <c r="T17" s="5"/>
      <c r="U17" s="13"/>
      <c r="V17" s="5"/>
      <c r="W17" s="5"/>
      <c r="X17" s="5"/>
      <c r="Y17" s="5"/>
      <c r="Z17" s="5"/>
      <c r="AA17" s="5"/>
      <c r="AB17" s="5"/>
      <c r="AC17" s="5"/>
      <c r="AD17" s="5"/>
    </row>
    <row r="18" spans="1:30" s="3" customFormat="1" ht="30" customHeight="1">
      <c r="A18" s="103" t="s">
        <v>141</v>
      </c>
      <c r="B18" s="155">
        <f t="shared" si="1"/>
        <v>5</v>
      </c>
      <c r="C18" s="48">
        <v>0</v>
      </c>
      <c r="D18" s="48">
        <v>0</v>
      </c>
      <c r="E18" s="48">
        <v>0</v>
      </c>
      <c r="F18" s="48">
        <v>2</v>
      </c>
      <c r="G18" s="50">
        <v>3</v>
      </c>
      <c r="H18" s="155">
        <f t="shared" si="2"/>
        <v>3</v>
      </c>
      <c r="I18" s="48">
        <v>0</v>
      </c>
      <c r="J18" s="48">
        <v>0</v>
      </c>
      <c r="K18" s="48">
        <v>0</v>
      </c>
      <c r="L18" s="48">
        <v>0</v>
      </c>
      <c r="M18" s="48">
        <v>3</v>
      </c>
      <c r="N18" s="54">
        <v>4</v>
      </c>
      <c r="O18" s="5"/>
      <c r="P18" s="5"/>
      <c r="Q18" s="5"/>
      <c r="R18" s="14"/>
      <c r="S18" s="5"/>
      <c r="T18" s="5"/>
      <c r="U18" s="13"/>
      <c r="V18" s="5"/>
      <c r="W18" s="5"/>
      <c r="X18" s="5"/>
      <c r="Y18" s="5"/>
      <c r="Z18" s="5"/>
      <c r="AA18" s="5"/>
      <c r="AB18" s="5"/>
      <c r="AC18" s="5"/>
      <c r="AD18" s="5"/>
    </row>
    <row r="19" spans="1:30" s="3" customFormat="1" ht="30" customHeight="1">
      <c r="A19" s="103" t="s">
        <v>142</v>
      </c>
      <c r="B19" s="155">
        <f t="shared" si="1"/>
        <v>5</v>
      </c>
      <c r="C19" s="48">
        <v>0</v>
      </c>
      <c r="D19" s="48">
        <v>0</v>
      </c>
      <c r="E19" s="48">
        <v>1</v>
      </c>
      <c r="F19" s="48">
        <v>1</v>
      </c>
      <c r="G19" s="50">
        <v>3</v>
      </c>
      <c r="H19" s="155">
        <f t="shared" si="2"/>
        <v>3</v>
      </c>
      <c r="I19" s="48">
        <v>0</v>
      </c>
      <c r="J19" s="48">
        <v>0</v>
      </c>
      <c r="K19" s="48">
        <v>0</v>
      </c>
      <c r="L19" s="48">
        <v>0</v>
      </c>
      <c r="M19" s="48">
        <v>3</v>
      </c>
      <c r="N19" s="54">
        <v>3</v>
      </c>
      <c r="O19" s="5"/>
      <c r="P19" s="5"/>
      <c r="Q19" s="5"/>
      <c r="R19" s="14"/>
      <c r="S19" s="5"/>
      <c r="T19" s="5"/>
      <c r="U19" s="13"/>
      <c r="V19" s="5"/>
      <c r="W19" s="5"/>
      <c r="X19" s="5"/>
      <c r="Y19" s="5"/>
      <c r="Z19" s="5"/>
      <c r="AA19" s="5"/>
      <c r="AB19" s="5"/>
      <c r="AC19" s="5"/>
      <c r="AD19" s="5"/>
    </row>
    <row r="20" spans="1:30" s="3" customFormat="1" ht="30" customHeight="1">
      <c r="A20" s="103" t="s">
        <v>143</v>
      </c>
      <c r="B20" s="155">
        <f t="shared" si="1"/>
        <v>5</v>
      </c>
      <c r="C20" s="48">
        <v>0</v>
      </c>
      <c r="D20" s="48">
        <v>0</v>
      </c>
      <c r="E20" s="48">
        <v>0</v>
      </c>
      <c r="F20" s="48">
        <v>2</v>
      </c>
      <c r="G20" s="50">
        <v>3</v>
      </c>
      <c r="H20" s="155">
        <f t="shared" si="2"/>
        <v>9</v>
      </c>
      <c r="I20" s="48">
        <v>0</v>
      </c>
      <c r="J20" s="48">
        <v>0</v>
      </c>
      <c r="K20" s="48">
        <v>0</v>
      </c>
      <c r="L20" s="48">
        <v>0</v>
      </c>
      <c r="M20" s="48">
        <v>9</v>
      </c>
      <c r="N20" s="54">
        <v>5</v>
      </c>
      <c r="O20" s="5"/>
      <c r="P20" s="5"/>
      <c r="Q20" s="5"/>
      <c r="R20" s="14"/>
      <c r="S20" s="5"/>
      <c r="T20" s="5"/>
      <c r="U20" s="13"/>
      <c r="V20" s="5"/>
      <c r="W20" s="5"/>
      <c r="X20" s="5"/>
      <c r="Y20" s="5"/>
      <c r="Z20" s="5"/>
      <c r="AA20" s="5"/>
      <c r="AB20" s="5"/>
      <c r="AC20" s="5"/>
      <c r="AD20" s="5"/>
    </row>
    <row r="21" spans="1:30" s="3" customFormat="1" ht="30" customHeight="1">
      <c r="A21" s="103" t="s">
        <v>144</v>
      </c>
      <c r="B21" s="155">
        <f t="shared" si="1"/>
        <v>8</v>
      </c>
      <c r="C21" s="48">
        <v>0</v>
      </c>
      <c r="D21" s="48">
        <v>0</v>
      </c>
      <c r="E21" s="48">
        <v>1</v>
      </c>
      <c r="F21" s="48">
        <v>2</v>
      </c>
      <c r="G21" s="50">
        <v>5</v>
      </c>
      <c r="H21" s="155">
        <f t="shared" si="2"/>
        <v>11</v>
      </c>
      <c r="I21" s="48">
        <v>0</v>
      </c>
      <c r="J21" s="48">
        <v>0</v>
      </c>
      <c r="K21" s="48">
        <v>0</v>
      </c>
      <c r="L21" s="48">
        <v>0</v>
      </c>
      <c r="M21" s="48">
        <v>11</v>
      </c>
      <c r="N21" s="54">
        <v>3</v>
      </c>
      <c r="O21" s="5"/>
      <c r="P21" s="5"/>
      <c r="Q21" s="5"/>
      <c r="R21" s="14"/>
      <c r="S21" s="5"/>
      <c r="T21" s="5"/>
      <c r="U21" s="13"/>
      <c r="V21" s="5"/>
      <c r="W21" s="5"/>
      <c r="X21" s="5"/>
      <c r="Y21" s="5"/>
      <c r="Z21" s="5"/>
      <c r="AA21" s="5"/>
      <c r="AB21" s="5"/>
      <c r="AC21" s="5"/>
      <c r="AD21" s="5"/>
    </row>
    <row r="22" spans="1:30" s="3" customFormat="1" ht="30" customHeight="1">
      <c r="A22" s="103" t="s">
        <v>145</v>
      </c>
      <c r="B22" s="155">
        <f t="shared" si="1"/>
        <v>20</v>
      </c>
      <c r="C22" s="48">
        <v>0</v>
      </c>
      <c r="D22" s="48">
        <v>0</v>
      </c>
      <c r="E22" s="48">
        <v>0</v>
      </c>
      <c r="F22" s="48">
        <v>6</v>
      </c>
      <c r="G22" s="50">
        <v>14</v>
      </c>
      <c r="H22" s="155">
        <f t="shared" si="2"/>
        <v>23</v>
      </c>
      <c r="I22" s="48">
        <v>0</v>
      </c>
      <c r="J22" s="48">
        <v>0</v>
      </c>
      <c r="K22" s="48">
        <v>0</v>
      </c>
      <c r="L22" s="48">
        <v>0</v>
      </c>
      <c r="M22" s="48">
        <v>23</v>
      </c>
      <c r="N22" s="54">
        <v>11</v>
      </c>
      <c r="O22" s="5"/>
      <c r="P22" s="5"/>
      <c r="Q22" s="5"/>
      <c r="R22" s="14"/>
      <c r="S22" s="5"/>
      <c r="T22" s="5"/>
      <c r="U22" s="13"/>
      <c r="V22" s="5"/>
      <c r="W22" s="5"/>
      <c r="X22" s="5"/>
      <c r="Y22" s="5"/>
      <c r="Z22" s="5"/>
      <c r="AA22" s="5"/>
      <c r="AB22" s="5"/>
      <c r="AC22" s="5"/>
      <c r="AD22" s="5"/>
    </row>
    <row r="23" spans="1:30" s="3" customFormat="1" ht="24.95" customHeight="1">
      <c r="A23" s="153" t="s">
        <v>146</v>
      </c>
      <c r="B23" s="155">
        <f t="shared" si="1"/>
        <v>12</v>
      </c>
      <c r="C23" s="48">
        <v>0</v>
      </c>
      <c r="D23" s="48">
        <v>0</v>
      </c>
      <c r="E23" s="48">
        <v>0</v>
      </c>
      <c r="F23" s="48">
        <v>3</v>
      </c>
      <c r="G23" s="50">
        <v>9</v>
      </c>
      <c r="H23" s="155">
        <f t="shared" si="2"/>
        <v>19</v>
      </c>
      <c r="I23" s="48">
        <v>0</v>
      </c>
      <c r="J23" s="48">
        <v>0</v>
      </c>
      <c r="K23" s="48">
        <v>1</v>
      </c>
      <c r="L23" s="48">
        <v>1</v>
      </c>
      <c r="M23" s="48">
        <v>17</v>
      </c>
      <c r="N23" s="54">
        <v>7</v>
      </c>
      <c r="O23" s="15"/>
      <c r="P23" s="15"/>
      <c r="Q23" s="15"/>
      <c r="R23" s="15"/>
      <c r="S23" s="15"/>
      <c r="T23" s="15"/>
      <c r="U23" s="15"/>
      <c r="V23" s="15"/>
      <c r="W23" s="15"/>
      <c r="X23" s="15"/>
      <c r="Y23" s="15"/>
      <c r="Z23" s="15"/>
      <c r="AA23" s="15"/>
      <c r="AB23" s="15"/>
      <c r="AC23" s="15"/>
      <c r="AD23" s="5"/>
    </row>
    <row r="24" spans="1:30" s="3" customFormat="1" ht="30" customHeight="1">
      <c r="A24" s="103" t="s">
        <v>147</v>
      </c>
      <c r="B24" s="155">
        <f t="shared" si="1"/>
        <v>10</v>
      </c>
      <c r="C24" s="48">
        <v>0</v>
      </c>
      <c r="D24" s="48">
        <v>0</v>
      </c>
      <c r="E24" s="48">
        <v>1</v>
      </c>
      <c r="F24" s="48">
        <v>3</v>
      </c>
      <c r="G24" s="50">
        <v>6</v>
      </c>
      <c r="H24" s="155">
        <f t="shared" si="2"/>
        <v>14</v>
      </c>
      <c r="I24" s="48">
        <v>0</v>
      </c>
      <c r="J24" s="48">
        <v>0</v>
      </c>
      <c r="K24" s="48">
        <v>0</v>
      </c>
      <c r="L24" s="48">
        <v>0</v>
      </c>
      <c r="M24" s="48">
        <v>14</v>
      </c>
      <c r="N24" s="54">
        <v>5</v>
      </c>
      <c r="O24" s="5"/>
      <c r="P24" s="5"/>
      <c r="Q24" s="5"/>
      <c r="R24" s="14"/>
      <c r="S24" s="5"/>
      <c r="T24" s="5"/>
      <c r="U24" s="13"/>
      <c r="V24" s="5"/>
      <c r="W24" s="5"/>
      <c r="X24" s="5"/>
      <c r="Y24" s="5"/>
      <c r="Z24" s="5"/>
      <c r="AA24" s="5"/>
      <c r="AB24" s="5"/>
      <c r="AC24" s="5"/>
      <c r="AD24" s="5"/>
    </row>
    <row r="25" spans="1:30" s="3" customFormat="1" ht="30" customHeight="1">
      <c r="A25" s="103" t="s">
        <v>148</v>
      </c>
      <c r="B25" s="155">
        <f t="shared" si="1"/>
        <v>10</v>
      </c>
      <c r="C25" s="48">
        <v>0</v>
      </c>
      <c r="D25" s="48">
        <v>0</v>
      </c>
      <c r="E25" s="48">
        <v>2</v>
      </c>
      <c r="F25" s="48">
        <v>4</v>
      </c>
      <c r="G25" s="50">
        <v>4</v>
      </c>
      <c r="H25" s="155">
        <f t="shared" si="2"/>
        <v>6</v>
      </c>
      <c r="I25" s="48">
        <v>0</v>
      </c>
      <c r="J25" s="48">
        <v>0</v>
      </c>
      <c r="K25" s="48">
        <v>0</v>
      </c>
      <c r="L25" s="48">
        <v>0</v>
      </c>
      <c r="M25" s="48">
        <v>6</v>
      </c>
      <c r="N25" s="54">
        <v>5</v>
      </c>
      <c r="O25" s="5"/>
      <c r="P25" s="5"/>
      <c r="Q25" s="5"/>
      <c r="R25" s="14"/>
      <c r="S25" s="5"/>
      <c r="T25" s="5"/>
      <c r="U25" s="13"/>
      <c r="V25" s="5"/>
      <c r="W25" s="5"/>
      <c r="X25" s="5"/>
      <c r="Y25" s="5"/>
      <c r="Z25" s="5"/>
      <c r="AA25" s="5"/>
      <c r="AB25" s="5"/>
      <c r="AC25" s="5"/>
      <c r="AD25" s="5"/>
    </row>
    <row r="26" spans="1:30" s="3" customFormat="1" ht="30" customHeight="1">
      <c r="A26" s="103" t="s">
        <v>149</v>
      </c>
      <c r="B26" s="155">
        <f t="shared" si="1"/>
        <v>17</v>
      </c>
      <c r="C26" s="48">
        <v>0</v>
      </c>
      <c r="D26" s="48">
        <v>0</v>
      </c>
      <c r="E26" s="48">
        <v>0</v>
      </c>
      <c r="F26" s="48">
        <v>9</v>
      </c>
      <c r="G26" s="50">
        <v>8</v>
      </c>
      <c r="H26" s="155">
        <f t="shared" si="2"/>
        <v>16</v>
      </c>
      <c r="I26" s="48">
        <v>0</v>
      </c>
      <c r="J26" s="48">
        <v>0</v>
      </c>
      <c r="K26" s="48">
        <v>0</v>
      </c>
      <c r="L26" s="48">
        <v>1</v>
      </c>
      <c r="M26" s="48">
        <v>15</v>
      </c>
      <c r="N26" s="54">
        <v>7</v>
      </c>
      <c r="O26" s="5"/>
      <c r="P26" s="5"/>
      <c r="Q26" s="5"/>
      <c r="R26" s="14"/>
      <c r="S26" s="5"/>
      <c r="T26" s="5"/>
      <c r="U26" s="13"/>
      <c r="V26" s="5"/>
      <c r="W26" s="5"/>
      <c r="X26" s="5"/>
      <c r="Y26" s="5"/>
      <c r="Z26" s="5"/>
      <c r="AA26" s="5"/>
      <c r="AB26" s="5"/>
      <c r="AC26" s="5"/>
      <c r="AD26" s="5"/>
    </row>
    <row r="27" spans="1:30" s="3" customFormat="1" ht="30" customHeight="1">
      <c r="A27" s="103" t="s">
        <v>150</v>
      </c>
      <c r="B27" s="155">
        <f t="shared" si="1"/>
        <v>2</v>
      </c>
      <c r="C27" s="48">
        <v>0</v>
      </c>
      <c r="D27" s="48">
        <v>0</v>
      </c>
      <c r="E27" s="48">
        <v>0</v>
      </c>
      <c r="F27" s="48">
        <v>1</v>
      </c>
      <c r="G27" s="50">
        <v>1</v>
      </c>
      <c r="H27" s="155">
        <f t="shared" si="2"/>
        <v>5</v>
      </c>
      <c r="I27" s="48">
        <v>0</v>
      </c>
      <c r="J27" s="48">
        <v>0</v>
      </c>
      <c r="K27" s="48">
        <v>0</v>
      </c>
      <c r="L27" s="48">
        <v>0</v>
      </c>
      <c r="M27" s="48">
        <v>5</v>
      </c>
      <c r="N27" s="54">
        <v>0</v>
      </c>
      <c r="O27" s="5"/>
      <c r="P27" s="5"/>
      <c r="Q27" s="5"/>
      <c r="R27" s="14"/>
      <c r="S27" s="5"/>
      <c r="T27" s="5"/>
      <c r="U27" s="13"/>
      <c r="V27" s="5"/>
      <c r="W27" s="5"/>
      <c r="X27" s="5"/>
      <c r="Y27" s="5"/>
      <c r="Z27" s="5"/>
      <c r="AA27" s="5"/>
      <c r="AB27" s="5"/>
      <c r="AC27" s="5"/>
      <c r="AD27" s="5"/>
    </row>
    <row r="28" spans="1:30" s="3" customFormat="1" ht="30" customHeight="1">
      <c r="A28" s="103" t="s">
        <v>151</v>
      </c>
      <c r="B28" s="155">
        <f t="shared" si="1"/>
        <v>4</v>
      </c>
      <c r="C28" s="48">
        <v>0</v>
      </c>
      <c r="D28" s="48">
        <v>0</v>
      </c>
      <c r="E28" s="48">
        <v>0</v>
      </c>
      <c r="F28" s="48">
        <v>2</v>
      </c>
      <c r="G28" s="50">
        <v>2</v>
      </c>
      <c r="H28" s="155">
        <f t="shared" si="2"/>
        <v>1</v>
      </c>
      <c r="I28" s="48">
        <v>0</v>
      </c>
      <c r="J28" s="48">
        <v>0</v>
      </c>
      <c r="K28" s="48">
        <v>0</v>
      </c>
      <c r="L28" s="48">
        <v>0</v>
      </c>
      <c r="M28" s="48">
        <v>1</v>
      </c>
      <c r="N28" s="54">
        <v>2</v>
      </c>
      <c r="O28" s="5"/>
      <c r="P28" s="5"/>
      <c r="Q28" s="5"/>
      <c r="R28" s="14"/>
      <c r="S28" s="5"/>
      <c r="T28" s="5"/>
      <c r="U28" s="13"/>
      <c r="V28" s="5"/>
      <c r="W28" s="5"/>
      <c r="X28" s="5"/>
      <c r="Y28" s="5"/>
      <c r="Z28" s="5"/>
      <c r="AA28" s="5"/>
      <c r="AB28" s="5"/>
      <c r="AC28" s="5"/>
      <c r="AD28" s="5"/>
    </row>
    <row r="29" spans="1:30" s="3" customFormat="1" ht="30" customHeight="1">
      <c r="A29" s="103" t="s">
        <v>152</v>
      </c>
      <c r="B29" s="155">
        <f t="shared" si="1"/>
        <v>3</v>
      </c>
      <c r="C29" s="48">
        <v>0</v>
      </c>
      <c r="D29" s="48">
        <v>0</v>
      </c>
      <c r="E29" s="48">
        <v>0</v>
      </c>
      <c r="F29" s="48">
        <v>0</v>
      </c>
      <c r="G29" s="50">
        <v>3</v>
      </c>
      <c r="H29" s="155">
        <f t="shared" si="2"/>
        <v>7</v>
      </c>
      <c r="I29" s="48">
        <v>0</v>
      </c>
      <c r="J29" s="48">
        <v>0</v>
      </c>
      <c r="K29" s="48">
        <v>0</v>
      </c>
      <c r="L29" s="48">
        <v>0</v>
      </c>
      <c r="M29" s="48">
        <v>7</v>
      </c>
      <c r="N29" s="54">
        <v>0</v>
      </c>
      <c r="O29" s="5"/>
      <c r="P29" s="5"/>
      <c r="Q29" s="5"/>
      <c r="R29" s="14"/>
      <c r="S29" s="5"/>
      <c r="T29" s="5"/>
      <c r="U29" s="13"/>
      <c r="V29" s="5"/>
      <c r="W29" s="5"/>
      <c r="X29" s="5"/>
      <c r="Y29" s="5"/>
      <c r="Z29" s="5"/>
      <c r="AA29" s="5"/>
      <c r="AB29" s="5"/>
      <c r="AC29" s="5"/>
      <c r="AD29" s="5"/>
    </row>
    <row r="30" spans="1:30" s="3" customFormat="1" ht="30" customHeight="1">
      <c r="A30" s="103" t="s">
        <v>153</v>
      </c>
      <c r="B30" s="155">
        <f t="shared" si="1"/>
        <v>5</v>
      </c>
      <c r="C30" s="48">
        <v>0</v>
      </c>
      <c r="D30" s="48">
        <v>0</v>
      </c>
      <c r="E30" s="48">
        <v>0</v>
      </c>
      <c r="F30" s="48">
        <v>5</v>
      </c>
      <c r="G30" s="50">
        <v>0</v>
      </c>
      <c r="H30" s="155">
        <f t="shared" si="2"/>
        <v>11</v>
      </c>
      <c r="I30" s="48">
        <v>0</v>
      </c>
      <c r="J30" s="48">
        <v>0</v>
      </c>
      <c r="K30" s="48">
        <v>0</v>
      </c>
      <c r="L30" s="48">
        <v>1</v>
      </c>
      <c r="M30" s="48">
        <v>10</v>
      </c>
      <c r="N30" s="54">
        <v>2</v>
      </c>
      <c r="O30" s="5"/>
      <c r="P30" s="5"/>
      <c r="Q30" s="5"/>
      <c r="R30" s="14"/>
      <c r="S30" s="5"/>
      <c r="T30" s="5"/>
      <c r="U30" s="13"/>
      <c r="V30" s="5"/>
      <c r="W30" s="5"/>
      <c r="X30" s="5"/>
      <c r="Y30" s="5"/>
      <c r="Z30" s="5"/>
      <c r="AA30" s="5"/>
      <c r="AB30" s="5"/>
      <c r="AC30" s="5"/>
      <c r="AD30" s="5"/>
    </row>
    <row r="31" spans="1:30" s="3" customFormat="1" ht="30" customHeight="1">
      <c r="A31" s="103" t="s">
        <v>154</v>
      </c>
      <c r="B31" s="155">
        <f t="shared" si="1"/>
        <v>0</v>
      </c>
      <c r="C31" s="48">
        <v>0</v>
      </c>
      <c r="D31" s="48">
        <v>0</v>
      </c>
      <c r="E31" s="48">
        <v>0</v>
      </c>
      <c r="F31" s="48">
        <v>0</v>
      </c>
      <c r="G31" s="50">
        <v>0</v>
      </c>
      <c r="H31" s="155">
        <f t="shared" si="2"/>
        <v>2</v>
      </c>
      <c r="I31" s="48">
        <v>0</v>
      </c>
      <c r="J31" s="48">
        <v>0</v>
      </c>
      <c r="K31" s="48">
        <v>0</v>
      </c>
      <c r="L31" s="48">
        <v>0</v>
      </c>
      <c r="M31" s="48">
        <v>2</v>
      </c>
      <c r="N31" s="54">
        <v>0</v>
      </c>
      <c r="O31" s="5"/>
      <c r="P31" s="5"/>
      <c r="Q31" s="5"/>
      <c r="R31" s="14"/>
      <c r="S31" s="5"/>
      <c r="T31" s="5"/>
      <c r="U31" s="13"/>
      <c r="V31" s="5"/>
      <c r="W31" s="5"/>
      <c r="X31" s="5"/>
      <c r="Y31" s="5"/>
      <c r="Z31" s="5"/>
      <c r="AA31" s="5"/>
      <c r="AB31" s="5"/>
      <c r="AC31" s="5"/>
      <c r="AD31" s="5"/>
    </row>
    <row r="32" spans="1:30" s="3" customFormat="1" ht="30" customHeight="1">
      <c r="A32" s="103" t="s">
        <v>155</v>
      </c>
      <c r="B32" s="155">
        <f t="shared" si="1"/>
        <v>58</v>
      </c>
      <c r="C32" s="48">
        <v>0</v>
      </c>
      <c r="D32" s="48">
        <v>0</v>
      </c>
      <c r="E32" s="48">
        <v>1</v>
      </c>
      <c r="F32" s="48">
        <v>23</v>
      </c>
      <c r="G32" s="50">
        <v>34</v>
      </c>
      <c r="H32" s="155">
        <f t="shared" si="2"/>
        <v>64</v>
      </c>
      <c r="I32" s="48">
        <v>0</v>
      </c>
      <c r="J32" s="48">
        <v>0</v>
      </c>
      <c r="K32" s="48">
        <v>3</v>
      </c>
      <c r="L32" s="48">
        <v>5</v>
      </c>
      <c r="M32" s="48">
        <v>56</v>
      </c>
      <c r="N32" s="54">
        <v>1</v>
      </c>
      <c r="O32" s="5"/>
      <c r="P32" s="5"/>
      <c r="Q32" s="5"/>
      <c r="R32" s="14"/>
      <c r="S32" s="5"/>
      <c r="T32" s="5"/>
      <c r="U32" s="13"/>
      <c r="V32" s="5"/>
      <c r="W32" s="5"/>
      <c r="X32" s="5"/>
      <c r="Y32" s="5"/>
      <c r="Z32" s="5"/>
      <c r="AA32" s="5"/>
      <c r="AB32" s="5"/>
      <c r="AC32" s="5"/>
      <c r="AD32" s="5"/>
    </row>
    <row r="33" spans="1:30" s="3" customFormat="1" ht="24.95" customHeight="1">
      <c r="A33" s="154" t="s">
        <v>156</v>
      </c>
      <c r="B33" s="276">
        <f t="shared" si="1"/>
        <v>4</v>
      </c>
      <c r="C33" s="52">
        <v>0</v>
      </c>
      <c r="D33" s="52">
        <v>0</v>
      </c>
      <c r="E33" s="52">
        <v>0</v>
      </c>
      <c r="F33" s="52">
        <v>1</v>
      </c>
      <c r="G33" s="53">
        <v>3</v>
      </c>
      <c r="H33" s="276">
        <f t="shared" si="2"/>
        <v>10</v>
      </c>
      <c r="I33" s="52">
        <v>0</v>
      </c>
      <c r="J33" s="52">
        <v>0</v>
      </c>
      <c r="K33" s="52">
        <v>0</v>
      </c>
      <c r="L33" s="52">
        <v>0</v>
      </c>
      <c r="M33" s="52">
        <v>10</v>
      </c>
      <c r="N33" s="55">
        <v>1</v>
      </c>
      <c r="O33" s="15"/>
      <c r="P33" s="15"/>
      <c r="Q33" s="15"/>
      <c r="R33" s="15"/>
      <c r="S33" s="15"/>
      <c r="T33" s="15"/>
      <c r="U33" s="15"/>
      <c r="V33" s="15"/>
      <c r="W33" s="15"/>
      <c r="X33" s="15"/>
      <c r="Y33" s="15"/>
      <c r="Z33" s="15"/>
      <c r="AA33" s="15"/>
      <c r="AB33" s="15"/>
      <c r="AC33" s="15"/>
      <c r="AD33" s="5"/>
    </row>
    <row r="34" spans="1:30" s="1" customFormat="1" ht="16.5" customHeight="1">
      <c r="A34" s="58" t="s">
        <v>157</v>
      </c>
      <c r="B34" s="22"/>
      <c r="C34" s="22"/>
      <c r="D34" s="22"/>
      <c r="E34" s="22"/>
      <c r="F34" s="22"/>
      <c r="G34" s="22"/>
      <c r="H34" s="22"/>
      <c r="I34" s="22"/>
      <c r="J34" s="22"/>
      <c r="L34" s="15"/>
      <c r="M34" s="15"/>
      <c r="N34" s="59" t="s">
        <v>160</v>
      </c>
      <c r="O34" s="60"/>
      <c r="P34" s="6"/>
      <c r="Q34" s="60"/>
      <c r="S34" s="60"/>
      <c r="T34" s="60"/>
      <c r="U34" s="60"/>
      <c r="V34" s="60"/>
      <c r="W34" s="60"/>
      <c r="X34" s="60"/>
      <c r="Y34" s="60"/>
      <c r="Z34" s="60"/>
      <c r="AA34" s="60"/>
      <c r="AB34" s="60"/>
      <c r="AC34" s="60"/>
      <c r="AD34" s="6"/>
    </row>
  </sheetData>
  <mergeCells count="7">
    <mergeCell ref="A1:N1"/>
    <mergeCell ref="N4:N5"/>
    <mergeCell ref="H4:M4"/>
    <mergeCell ref="A4:A5"/>
    <mergeCell ref="B4:G4"/>
    <mergeCell ref="A3:G3"/>
    <mergeCell ref="A2:N2"/>
  </mergeCells>
  <phoneticPr fontId="6" type="noConversion"/>
  <printOptions horizontalCentered="1"/>
  <pageMargins left="0.78740157480314965" right="0.78740157480314965" top="0.98425196850393704" bottom="0.98425196850393704" header="0" footer="0.59055118110236227"/>
  <pageSetup paperSize="9" scale="90" firstPageNumber="163"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
  <sheetViews>
    <sheetView view="pageBreakPreview" topLeftCell="A2" zoomScaleNormal="100" zoomScaleSheetLayoutView="100" workbookViewId="0">
      <selection activeCell="F18" sqref="F18"/>
    </sheetView>
  </sheetViews>
  <sheetFormatPr defaultColWidth="8.88671875" defaultRowHeight="13.5"/>
  <cols>
    <col min="1" max="1" width="7.77734375" style="3" customWidth="1"/>
    <col min="2" max="13" width="9.77734375" style="3" customWidth="1"/>
    <col min="14" max="29" width="5.77734375" style="3" customWidth="1"/>
    <col min="30" max="16384" width="8.88671875" style="3"/>
  </cols>
  <sheetData>
    <row r="1" spans="1:30" s="61" customFormat="1" ht="16.5" customHeight="1">
      <c r="A1" s="62" t="s">
        <v>49</v>
      </c>
      <c r="B1" s="62"/>
      <c r="C1" s="62"/>
      <c r="D1" s="62"/>
      <c r="E1" s="62"/>
      <c r="F1" s="62"/>
      <c r="G1" s="62"/>
      <c r="H1" s="62"/>
      <c r="I1" s="62"/>
      <c r="J1" s="62"/>
      <c r="K1" s="62"/>
      <c r="L1" s="62"/>
      <c r="M1" s="62"/>
      <c r="N1" s="62"/>
    </row>
    <row r="2" spans="1:30" s="29" customFormat="1" ht="39.950000000000003" customHeight="1">
      <c r="A2" s="291" t="s">
        <v>51</v>
      </c>
      <c r="B2" s="291"/>
      <c r="C2" s="291"/>
      <c r="D2" s="291"/>
      <c r="E2" s="291"/>
      <c r="F2" s="291"/>
      <c r="G2" s="291"/>
      <c r="H2" s="291"/>
      <c r="I2" s="291"/>
      <c r="J2" s="291"/>
      <c r="K2" s="291"/>
      <c r="L2" s="291"/>
      <c r="M2" s="291"/>
      <c r="N2" s="28"/>
      <c r="O2" s="28"/>
      <c r="P2" s="28"/>
      <c r="Q2" s="28"/>
      <c r="R2" s="28"/>
      <c r="S2" s="28"/>
      <c r="T2" s="28"/>
      <c r="U2" s="28"/>
      <c r="V2" s="28"/>
      <c r="W2" s="28"/>
      <c r="X2" s="28"/>
      <c r="Y2" s="28"/>
      <c r="Z2" s="28"/>
      <c r="AA2" s="28"/>
      <c r="AB2" s="28"/>
      <c r="AC2" s="28"/>
      <c r="AD2" s="28"/>
    </row>
    <row r="3" spans="1:30" s="11" customFormat="1" ht="15" customHeight="1">
      <c r="A3" s="292" t="s">
        <v>31</v>
      </c>
      <c r="B3" s="292"/>
      <c r="C3" s="292"/>
      <c r="D3" s="292"/>
      <c r="E3" s="292"/>
      <c r="F3" s="292"/>
      <c r="G3" s="292"/>
      <c r="H3" s="1"/>
      <c r="I3" s="63"/>
      <c r="J3" s="63"/>
      <c r="K3" s="63"/>
      <c r="L3" s="63"/>
      <c r="M3" s="64" t="s">
        <v>52</v>
      </c>
      <c r="N3" s="15"/>
      <c r="O3" s="15"/>
      <c r="P3" s="12"/>
      <c r="Q3" s="12"/>
      <c r="R3" s="12"/>
      <c r="S3" s="12"/>
      <c r="T3" s="12"/>
      <c r="U3" s="12"/>
      <c r="V3" s="12"/>
      <c r="W3" s="12"/>
      <c r="X3" s="12"/>
      <c r="Y3" s="12"/>
      <c r="Z3" s="12"/>
      <c r="AA3" s="12"/>
      <c r="AB3" s="12"/>
      <c r="AC3" s="16"/>
    </row>
    <row r="4" spans="1:30" ht="24.95" customHeight="1">
      <c r="A4" s="293" t="s">
        <v>158</v>
      </c>
      <c r="B4" s="295" t="s">
        <v>161</v>
      </c>
      <c r="C4" s="297" t="s">
        <v>162</v>
      </c>
      <c r="D4" s="297" t="s">
        <v>163</v>
      </c>
      <c r="E4" s="299" t="s">
        <v>247</v>
      </c>
      <c r="F4" s="300"/>
      <c r="G4" s="300"/>
      <c r="H4" s="300"/>
      <c r="I4" s="300"/>
      <c r="J4" s="300"/>
      <c r="K4" s="300"/>
      <c r="L4" s="301"/>
      <c r="M4" s="302" t="s">
        <v>47</v>
      </c>
      <c r="N4" s="17"/>
      <c r="O4" s="17"/>
      <c r="P4" s="17"/>
      <c r="Q4" s="17"/>
      <c r="R4" s="17"/>
      <c r="S4" s="17"/>
      <c r="T4" s="17"/>
      <c r="U4" s="17"/>
      <c r="V4" s="17"/>
      <c r="W4" s="17"/>
      <c r="X4" s="17"/>
      <c r="Y4" s="5"/>
      <c r="Z4" s="5"/>
      <c r="AA4" s="5"/>
      <c r="AB4" s="5"/>
      <c r="AC4" s="5"/>
    </row>
    <row r="5" spans="1:30" s="19" customFormat="1" ht="50.1" customHeight="1" thickBot="1">
      <c r="A5" s="294"/>
      <c r="B5" s="296"/>
      <c r="C5" s="298"/>
      <c r="D5" s="298"/>
      <c r="E5" s="44" t="s">
        <v>0</v>
      </c>
      <c r="F5" s="44" t="s">
        <v>58</v>
      </c>
      <c r="G5" s="44" t="s">
        <v>32</v>
      </c>
      <c r="H5" s="44" t="s">
        <v>59</v>
      </c>
      <c r="I5" s="44" t="s">
        <v>60</v>
      </c>
      <c r="J5" s="44" t="s">
        <v>33</v>
      </c>
      <c r="K5" s="44" t="s">
        <v>34</v>
      </c>
      <c r="L5" s="43" t="s">
        <v>1</v>
      </c>
      <c r="M5" s="303"/>
      <c r="N5" s="15"/>
      <c r="O5" s="15"/>
      <c r="P5" s="7"/>
      <c r="Q5" s="7"/>
      <c r="R5" s="7"/>
      <c r="S5" s="14"/>
      <c r="T5" s="7"/>
      <c r="U5" s="7"/>
      <c r="V5" s="7"/>
      <c r="W5" s="7"/>
      <c r="X5" s="7"/>
      <c r="Y5" s="18"/>
      <c r="Z5" s="7"/>
      <c r="AA5" s="7"/>
      <c r="AB5" s="7"/>
      <c r="AC5" s="7"/>
    </row>
    <row r="6" spans="1:30" s="19" customFormat="1" ht="27" hidden="1" customHeight="1" thickTop="1">
      <c r="A6" s="147">
        <v>2015</v>
      </c>
      <c r="B6" s="65">
        <v>0</v>
      </c>
      <c r="C6" s="65">
        <v>0</v>
      </c>
      <c r="D6" s="65">
        <v>16</v>
      </c>
      <c r="E6" s="42">
        <v>5</v>
      </c>
      <c r="F6" s="42">
        <v>8</v>
      </c>
      <c r="G6" s="42">
        <v>2</v>
      </c>
      <c r="H6" s="42">
        <v>1</v>
      </c>
      <c r="I6" s="42">
        <v>0</v>
      </c>
      <c r="J6" s="42">
        <v>0</v>
      </c>
      <c r="K6" s="42">
        <v>0</v>
      </c>
      <c r="L6" s="65">
        <v>0</v>
      </c>
      <c r="M6" s="104">
        <v>3</v>
      </c>
      <c r="N6" s="15"/>
      <c r="O6" s="15"/>
      <c r="P6" s="7"/>
      <c r="Q6" s="7"/>
      <c r="R6" s="7"/>
      <c r="S6" s="14"/>
      <c r="T6" s="7"/>
      <c r="U6" s="7"/>
      <c r="V6" s="7"/>
      <c r="W6" s="7"/>
      <c r="X6" s="7"/>
      <c r="Y6" s="18"/>
      <c r="Z6" s="7"/>
      <c r="AA6" s="7"/>
      <c r="AB6" s="7"/>
      <c r="AC6" s="7"/>
    </row>
    <row r="7" spans="1:30" s="19" customFormat="1" ht="27" hidden="1" customHeight="1">
      <c r="A7" s="147">
        <v>2016</v>
      </c>
      <c r="B7" s="66">
        <v>522</v>
      </c>
      <c r="C7" s="66">
        <v>219</v>
      </c>
      <c r="D7" s="66">
        <v>22</v>
      </c>
      <c r="E7" s="42">
        <v>15</v>
      </c>
      <c r="F7" s="42">
        <v>2</v>
      </c>
      <c r="G7" s="42">
        <v>2</v>
      </c>
      <c r="H7" s="42">
        <v>2</v>
      </c>
      <c r="I7" s="42">
        <v>0</v>
      </c>
      <c r="J7" s="42">
        <v>0</v>
      </c>
      <c r="K7" s="42">
        <v>0</v>
      </c>
      <c r="L7" s="66">
        <v>1</v>
      </c>
      <c r="M7" s="104">
        <v>4</v>
      </c>
      <c r="N7" s="15"/>
      <c r="O7" s="15"/>
      <c r="P7" s="7"/>
      <c r="Q7" s="7"/>
      <c r="R7" s="7"/>
      <c r="S7" s="14"/>
      <c r="T7" s="7"/>
      <c r="U7" s="7"/>
      <c r="V7" s="7"/>
      <c r="W7" s="7"/>
      <c r="X7" s="7"/>
      <c r="Y7" s="18"/>
      <c r="Z7" s="7"/>
      <c r="AA7" s="7"/>
      <c r="AB7" s="7"/>
      <c r="AC7" s="7"/>
    </row>
    <row r="8" spans="1:30" s="19" customFormat="1" ht="27" hidden="1" customHeight="1">
      <c r="A8" s="147">
        <v>2017</v>
      </c>
      <c r="B8" s="66">
        <v>579</v>
      </c>
      <c r="C8" s="66">
        <v>175</v>
      </c>
      <c r="D8" s="66">
        <v>17</v>
      </c>
      <c r="E8" s="42">
        <v>7</v>
      </c>
      <c r="F8" s="42">
        <v>6</v>
      </c>
      <c r="G8" s="42">
        <v>0</v>
      </c>
      <c r="H8" s="42">
        <v>1</v>
      </c>
      <c r="I8" s="42">
        <v>0</v>
      </c>
      <c r="J8" s="42">
        <v>1</v>
      </c>
      <c r="K8" s="42">
        <v>0</v>
      </c>
      <c r="L8" s="66">
        <v>2</v>
      </c>
      <c r="M8" s="104">
        <v>4</v>
      </c>
      <c r="N8" s="15"/>
      <c r="O8" s="15"/>
      <c r="P8" s="7"/>
      <c r="Q8" s="7"/>
      <c r="R8" s="7"/>
      <c r="S8" s="14"/>
      <c r="T8" s="7"/>
      <c r="U8" s="7"/>
      <c r="V8" s="7"/>
      <c r="W8" s="7"/>
      <c r="X8" s="7"/>
      <c r="Y8" s="18"/>
      <c r="Z8" s="7"/>
      <c r="AA8" s="7"/>
      <c r="AB8" s="7"/>
      <c r="AC8" s="7"/>
    </row>
    <row r="9" spans="1:30" s="19" customFormat="1" ht="27" hidden="1" customHeight="1" thickTop="1">
      <c r="A9" s="147">
        <v>2018</v>
      </c>
      <c r="B9" s="157">
        <v>575</v>
      </c>
      <c r="C9" s="157">
        <v>110</v>
      </c>
      <c r="D9" s="161">
        <v>24</v>
      </c>
      <c r="E9" s="157">
        <v>11</v>
      </c>
      <c r="F9" s="157">
        <v>3</v>
      </c>
      <c r="G9" s="157">
        <v>0</v>
      </c>
      <c r="H9" s="157">
        <v>1</v>
      </c>
      <c r="I9" s="157">
        <v>0</v>
      </c>
      <c r="J9" s="157">
        <v>0</v>
      </c>
      <c r="K9" s="157">
        <v>0</v>
      </c>
      <c r="L9" s="161">
        <v>9</v>
      </c>
      <c r="M9" s="104">
        <v>8</v>
      </c>
      <c r="N9" s="15"/>
      <c r="O9" s="15"/>
      <c r="P9" s="7"/>
      <c r="Q9" s="7"/>
      <c r="R9" s="7"/>
      <c r="S9" s="14"/>
      <c r="T9" s="7"/>
      <c r="U9" s="7"/>
      <c r="V9" s="7"/>
      <c r="W9" s="7"/>
      <c r="X9" s="7"/>
      <c r="Y9" s="18"/>
      <c r="Z9" s="7"/>
      <c r="AA9" s="7"/>
      <c r="AB9" s="7"/>
      <c r="AC9" s="7"/>
    </row>
    <row r="10" spans="1:30" s="19" customFormat="1" ht="27" customHeight="1" thickTop="1">
      <c r="A10" s="147">
        <v>2019</v>
      </c>
      <c r="B10" s="157">
        <v>597</v>
      </c>
      <c r="C10" s="157">
        <v>212</v>
      </c>
      <c r="D10" s="161">
        <v>49</v>
      </c>
      <c r="E10" s="157">
        <v>9</v>
      </c>
      <c r="F10" s="157">
        <v>0</v>
      </c>
      <c r="G10" s="157">
        <v>2</v>
      </c>
      <c r="H10" s="157">
        <v>0</v>
      </c>
      <c r="I10" s="157">
        <v>0</v>
      </c>
      <c r="J10" s="157">
        <v>1</v>
      </c>
      <c r="K10" s="157">
        <v>0</v>
      </c>
      <c r="L10" s="161">
        <v>37</v>
      </c>
      <c r="M10" s="104">
        <v>3</v>
      </c>
      <c r="N10" s="15"/>
      <c r="O10" s="15"/>
      <c r="P10" s="7"/>
      <c r="Q10" s="7"/>
      <c r="R10" s="7"/>
      <c r="S10" s="14"/>
      <c r="T10" s="7"/>
      <c r="U10" s="7"/>
      <c r="V10" s="7"/>
      <c r="W10" s="7"/>
      <c r="X10" s="7"/>
      <c r="Y10" s="18"/>
      <c r="Z10" s="7"/>
      <c r="AA10" s="7"/>
      <c r="AB10" s="7"/>
      <c r="AC10" s="7"/>
    </row>
    <row r="11" spans="1:30" s="19" customFormat="1" ht="27" customHeight="1">
      <c r="A11" s="147">
        <v>2020</v>
      </c>
      <c r="B11" s="157">
        <v>591</v>
      </c>
      <c r="C11" s="157">
        <v>276</v>
      </c>
      <c r="D11" s="161">
        <v>43</v>
      </c>
      <c r="E11" s="157">
        <v>17</v>
      </c>
      <c r="F11" s="157">
        <v>13</v>
      </c>
      <c r="G11" s="157">
        <v>0</v>
      </c>
      <c r="H11" s="157">
        <v>2</v>
      </c>
      <c r="I11" s="157">
        <v>0</v>
      </c>
      <c r="J11" s="157">
        <v>1</v>
      </c>
      <c r="K11" s="157">
        <v>1</v>
      </c>
      <c r="L11" s="161">
        <v>7</v>
      </c>
      <c r="M11" s="104">
        <v>2</v>
      </c>
      <c r="N11" s="15"/>
      <c r="O11" s="15"/>
      <c r="P11" s="7"/>
      <c r="Q11" s="7"/>
      <c r="R11" s="7"/>
      <c r="S11" s="14"/>
      <c r="T11" s="7"/>
      <c r="U11" s="7"/>
      <c r="V11" s="7"/>
      <c r="W11" s="7"/>
      <c r="X11" s="7"/>
      <c r="Y11" s="18"/>
      <c r="Z11" s="7"/>
      <c r="AA11" s="7"/>
      <c r="AB11" s="7"/>
      <c r="AC11" s="7"/>
    </row>
    <row r="12" spans="1:30" s="19" customFormat="1" ht="27" customHeight="1">
      <c r="A12" s="147">
        <v>2021</v>
      </c>
      <c r="B12" s="157">
        <v>242</v>
      </c>
      <c r="C12" s="157">
        <v>242</v>
      </c>
      <c r="D12" s="161">
        <v>39</v>
      </c>
      <c r="E12" s="157">
        <v>26</v>
      </c>
      <c r="F12" s="157">
        <v>5</v>
      </c>
      <c r="G12" s="157">
        <v>1</v>
      </c>
      <c r="H12" s="157">
        <v>3</v>
      </c>
      <c r="I12" s="157">
        <v>0</v>
      </c>
      <c r="J12" s="157">
        <v>0</v>
      </c>
      <c r="K12" s="157">
        <v>0</v>
      </c>
      <c r="L12" s="161">
        <v>5</v>
      </c>
      <c r="M12" s="104">
        <v>3</v>
      </c>
      <c r="N12" s="15"/>
      <c r="O12" s="15"/>
      <c r="P12" s="7"/>
      <c r="Q12" s="7"/>
      <c r="R12" s="7"/>
      <c r="S12" s="14"/>
      <c r="T12" s="7"/>
      <c r="U12" s="7"/>
      <c r="V12" s="7"/>
      <c r="W12" s="7"/>
      <c r="X12" s="7"/>
      <c r="Y12" s="18"/>
      <c r="Z12" s="7"/>
      <c r="AA12" s="7"/>
      <c r="AB12" s="7"/>
      <c r="AC12" s="7"/>
    </row>
    <row r="13" spans="1:30" s="19" customFormat="1" ht="27" customHeight="1">
      <c r="A13" s="147">
        <v>2022</v>
      </c>
      <c r="B13" s="155">
        <v>254</v>
      </c>
      <c r="C13" s="155">
        <v>254</v>
      </c>
      <c r="D13" s="196">
        <v>27</v>
      </c>
      <c r="E13" s="155">
        <v>9</v>
      </c>
      <c r="F13" s="155">
        <v>5</v>
      </c>
      <c r="G13" s="155">
        <v>1</v>
      </c>
      <c r="H13" s="155">
        <v>2</v>
      </c>
      <c r="I13" s="155" t="s">
        <v>136</v>
      </c>
      <c r="J13" s="155" t="s">
        <v>136</v>
      </c>
      <c r="K13" s="155" t="s">
        <v>136</v>
      </c>
      <c r="L13" s="196">
        <v>10</v>
      </c>
      <c r="M13" s="50">
        <v>2</v>
      </c>
      <c r="N13" s="15"/>
      <c r="O13" s="15"/>
      <c r="P13" s="7"/>
      <c r="Q13" s="7"/>
      <c r="R13" s="7"/>
      <c r="S13" s="14"/>
      <c r="T13" s="7"/>
      <c r="U13" s="7"/>
      <c r="V13" s="7"/>
      <c r="W13" s="7"/>
      <c r="X13" s="7"/>
      <c r="Y13" s="18"/>
      <c r="Z13" s="7"/>
      <c r="AA13" s="7"/>
      <c r="AB13" s="7"/>
      <c r="AC13" s="7"/>
    </row>
    <row r="14" spans="1:30" s="19" customFormat="1" ht="27" customHeight="1">
      <c r="A14" s="149">
        <v>2023</v>
      </c>
      <c r="B14" s="156">
        <v>186</v>
      </c>
      <c r="C14" s="156">
        <v>190</v>
      </c>
      <c r="D14" s="162">
        <v>38</v>
      </c>
      <c r="E14" s="156">
        <v>20</v>
      </c>
      <c r="F14" s="156">
        <v>7</v>
      </c>
      <c r="G14" s="156">
        <v>0</v>
      </c>
      <c r="H14" s="156">
        <v>2</v>
      </c>
      <c r="I14" s="156">
        <v>0</v>
      </c>
      <c r="J14" s="156">
        <v>1</v>
      </c>
      <c r="K14" s="156">
        <v>0</v>
      </c>
      <c r="L14" s="162">
        <v>8</v>
      </c>
      <c r="M14" s="51">
        <v>11</v>
      </c>
      <c r="N14" s="15"/>
      <c r="O14" s="15"/>
      <c r="P14" s="7"/>
      <c r="Q14" s="7"/>
      <c r="R14" s="7"/>
      <c r="S14" s="14"/>
      <c r="T14" s="7"/>
      <c r="U14" s="7"/>
      <c r="V14" s="7"/>
      <c r="W14" s="7"/>
      <c r="X14" s="7"/>
      <c r="Y14" s="18"/>
      <c r="Z14" s="7"/>
      <c r="AA14" s="7"/>
      <c r="AB14" s="7"/>
      <c r="AC14" s="7"/>
    </row>
    <row r="15" spans="1:30" s="19" customFormat="1" ht="27" customHeight="1">
      <c r="A15" s="147" t="s">
        <v>137</v>
      </c>
      <c r="B15" s="157">
        <v>22</v>
      </c>
      <c r="C15" s="157">
        <v>22</v>
      </c>
      <c r="D15" s="161">
        <v>6</v>
      </c>
      <c r="E15" s="157">
        <v>4</v>
      </c>
      <c r="F15" s="157">
        <v>0</v>
      </c>
      <c r="G15" s="157">
        <v>0</v>
      </c>
      <c r="H15" s="157">
        <v>1</v>
      </c>
      <c r="I15" s="157">
        <v>0</v>
      </c>
      <c r="J15" s="157">
        <v>0</v>
      </c>
      <c r="K15" s="157">
        <v>0</v>
      </c>
      <c r="L15" s="161">
        <v>1</v>
      </c>
      <c r="M15" s="104">
        <v>3</v>
      </c>
      <c r="N15" s="15"/>
      <c r="O15" s="15"/>
      <c r="P15" s="7"/>
      <c r="Q15" s="7"/>
      <c r="R15" s="7"/>
      <c r="S15" s="14"/>
      <c r="T15" s="7"/>
      <c r="U15" s="7"/>
      <c r="V15" s="7"/>
      <c r="W15" s="7"/>
      <c r="X15" s="7"/>
      <c r="Y15" s="18"/>
      <c r="Z15" s="7"/>
      <c r="AA15" s="7"/>
      <c r="AB15" s="7"/>
      <c r="AC15" s="7"/>
    </row>
    <row r="16" spans="1:30" s="19" customFormat="1" ht="27" customHeight="1">
      <c r="A16" s="147" t="s">
        <v>138</v>
      </c>
      <c r="B16" s="157">
        <v>6</v>
      </c>
      <c r="C16" s="157">
        <v>6</v>
      </c>
      <c r="D16" s="161">
        <v>3</v>
      </c>
      <c r="E16" s="157">
        <v>1</v>
      </c>
      <c r="F16" s="157">
        <v>1</v>
      </c>
      <c r="G16" s="157">
        <v>0</v>
      </c>
      <c r="H16" s="157">
        <v>0</v>
      </c>
      <c r="I16" s="157">
        <v>0</v>
      </c>
      <c r="J16" s="157">
        <v>0</v>
      </c>
      <c r="K16" s="157">
        <v>0</v>
      </c>
      <c r="L16" s="161">
        <v>1</v>
      </c>
      <c r="M16" s="104">
        <v>0</v>
      </c>
      <c r="N16" s="15"/>
      <c r="O16" s="15"/>
      <c r="P16" s="7"/>
      <c r="Q16" s="7"/>
      <c r="R16" s="7"/>
      <c r="S16" s="14"/>
      <c r="T16" s="7"/>
      <c r="U16" s="7"/>
      <c r="V16" s="7"/>
      <c r="W16" s="7"/>
      <c r="X16" s="7"/>
      <c r="Y16" s="18"/>
      <c r="Z16" s="7"/>
      <c r="AA16" s="7"/>
      <c r="AB16" s="7"/>
      <c r="AC16" s="7"/>
    </row>
    <row r="17" spans="1:29" s="19" customFormat="1" ht="27" customHeight="1">
      <c r="A17" s="147" t="s">
        <v>139</v>
      </c>
      <c r="B17" s="157">
        <v>26</v>
      </c>
      <c r="C17" s="157">
        <v>27</v>
      </c>
      <c r="D17" s="161">
        <v>1</v>
      </c>
      <c r="E17" s="157">
        <v>1</v>
      </c>
      <c r="F17" s="157">
        <v>0</v>
      </c>
      <c r="G17" s="157">
        <v>0</v>
      </c>
      <c r="H17" s="157">
        <v>0</v>
      </c>
      <c r="I17" s="157">
        <v>0</v>
      </c>
      <c r="J17" s="157">
        <v>0</v>
      </c>
      <c r="K17" s="157">
        <v>0</v>
      </c>
      <c r="L17" s="161">
        <v>0</v>
      </c>
      <c r="M17" s="104">
        <v>1</v>
      </c>
      <c r="N17" s="15"/>
      <c r="O17" s="15"/>
      <c r="P17" s="7"/>
      <c r="Q17" s="7"/>
      <c r="R17" s="7"/>
      <c r="S17" s="14"/>
      <c r="T17" s="7"/>
      <c r="U17" s="7"/>
      <c r="V17" s="7"/>
      <c r="W17" s="7"/>
      <c r="X17" s="7"/>
      <c r="Y17" s="18"/>
      <c r="Z17" s="7"/>
      <c r="AA17" s="7"/>
      <c r="AB17" s="7"/>
      <c r="AC17" s="7"/>
    </row>
    <row r="18" spans="1:29" s="19" customFormat="1" ht="27" customHeight="1">
      <c r="A18" s="147" t="s">
        <v>140</v>
      </c>
      <c r="B18" s="157">
        <v>3</v>
      </c>
      <c r="C18" s="157">
        <v>3</v>
      </c>
      <c r="D18" s="161">
        <v>0</v>
      </c>
      <c r="E18" s="157">
        <v>0</v>
      </c>
      <c r="F18" s="157">
        <v>0</v>
      </c>
      <c r="G18" s="157">
        <v>0</v>
      </c>
      <c r="H18" s="157">
        <v>0</v>
      </c>
      <c r="I18" s="157">
        <v>0</v>
      </c>
      <c r="J18" s="157">
        <v>0</v>
      </c>
      <c r="K18" s="157">
        <v>0</v>
      </c>
      <c r="L18" s="161">
        <v>0</v>
      </c>
      <c r="M18" s="104">
        <v>0</v>
      </c>
      <c r="N18" s="15"/>
      <c r="O18" s="15"/>
      <c r="P18" s="7"/>
      <c r="Q18" s="7"/>
      <c r="R18" s="7"/>
      <c r="S18" s="14"/>
      <c r="T18" s="7"/>
      <c r="U18" s="7"/>
      <c r="V18" s="7"/>
      <c r="W18" s="7"/>
      <c r="X18" s="7"/>
      <c r="Y18" s="18"/>
      <c r="Z18" s="7"/>
      <c r="AA18" s="7"/>
      <c r="AB18" s="7"/>
      <c r="AC18" s="7"/>
    </row>
    <row r="19" spans="1:29" ht="27" customHeight="1">
      <c r="A19" s="93" t="s">
        <v>141</v>
      </c>
      <c r="B19" s="158">
        <v>3</v>
      </c>
      <c r="C19" s="158">
        <v>3</v>
      </c>
      <c r="D19" s="163">
        <v>1</v>
      </c>
      <c r="E19" s="158">
        <v>1</v>
      </c>
      <c r="F19" s="158">
        <v>0</v>
      </c>
      <c r="G19" s="158">
        <v>0</v>
      </c>
      <c r="H19" s="158">
        <v>0</v>
      </c>
      <c r="I19" s="158">
        <v>0</v>
      </c>
      <c r="J19" s="158">
        <v>0</v>
      </c>
      <c r="K19" s="158">
        <v>0</v>
      </c>
      <c r="L19" s="163">
        <v>0</v>
      </c>
      <c r="M19" s="150">
        <v>1</v>
      </c>
      <c r="N19" s="15"/>
      <c r="O19" s="15"/>
      <c r="P19" s="15"/>
      <c r="Q19" s="15"/>
      <c r="R19" s="15"/>
      <c r="S19" s="15"/>
      <c r="T19" s="15"/>
      <c r="U19" s="15"/>
      <c r="V19" s="15"/>
      <c r="W19" s="15"/>
      <c r="X19" s="15"/>
      <c r="Y19" s="15"/>
      <c r="Z19" s="15"/>
      <c r="AA19" s="15"/>
      <c r="AB19" s="15"/>
      <c r="AC19" s="15"/>
    </row>
    <row r="20" spans="1:29" s="19" customFormat="1" ht="27" customHeight="1">
      <c r="A20" s="147" t="s">
        <v>142</v>
      </c>
      <c r="B20" s="157">
        <v>5</v>
      </c>
      <c r="C20" s="157">
        <v>6</v>
      </c>
      <c r="D20" s="161">
        <v>1</v>
      </c>
      <c r="E20" s="157">
        <v>1</v>
      </c>
      <c r="F20" s="157">
        <v>0</v>
      </c>
      <c r="G20" s="157">
        <v>0</v>
      </c>
      <c r="H20" s="157">
        <v>0</v>
      </c>
      <c r="I20" s="157">
        <v>0</v>
      </c>
      <c r="J20" s="157">
        <v>0</v>
      </c>
      <c r="K20" s="157">
        <v>0</v>
      </c>
      <c r="L20" s="161">
        <v>0</v>
      </c>
      <c r="M20" s="104">
        <v>0</v>
      </c>
      <c r="N20" s="15"/>
      <c r="O20" s="15"/>
      <c r="P20" s="7"/>
      <c r="Q20" s="7"/>
      <c r="R20" s="7"/>
      <c r="S20" s="14"/>
      <c r="T20" s="7"/>
      <c r="U20" s="7"/>
      <c r="V20" s="7"/>
      <c r="W20" s="7"/>
      <c r="X20" s="7"/>
      <c r="Y20" s="18"/>
      <c r="Z20" s="7"/>
      <c r="AA20" s="7"/>
      <c r="AB20" s="7"/>
      <c r="AC20" s="7"/>
    </row>
    <row r="21" spans="1:29" s="19" customFormat="1" ht="27" customHeight="1">
      <c r="A21" s="147" t="s">
        <v>143</v>
      </c>
      <c r="B21" s="157">
        <v>3</v>
      </c>
      <c r="C21" s="157">
        <v>3</v>
      </c>
      <c r="D21" s="161">
        <v>1</v>
      </c>
      <c r="E21" s="157">
        <v>1</v>
      </c>
      <c r="F21" s="157">
        <v>0</v>
      </c>
      <c r="G21" s="157">
        <v>0</v>
      </c>
      <c r="H21" s="157">
        <v>0</v>
      </c>
      <c r="I21" s="157">
        <v>0</v>
      </c>
      <c r="J21" s="157">
        <v>0</v>
      </c>
      <c r="K21" s="157">
        <v>0</v>
      </c>
      <c r="L21" s="161">
        <v>0</v>
      </c>
      <c r="M21" s="104">
        <v>1</v>
      </c>
      <c r="N21" s="15"/>
      <c r="O21" s="15"/>
      <c r="P21" s="7"/>
      <c r="Q21" s="7"/>
      <c r="R21" s="7"/>
      <c r="S21" s="14"/>
      <c r="T21" s="7"/>
      <c r="U21" s="7"/>
      <c r="V21" s="7"/>
      <c r="W21" s="7"/>
      <c r="X21" s="7"/>
      <c r="Y21" s="18"/>
      <c r="Z21" s="7"/>
      <c r="AA21" s="7"/>
      <c r="AB21" s="7"/>
      <c r="AC21" s="7"/>
    </row>
    <row r="22" spans="1:29" s="19" customFormat="1" ht="27" customHeight="1">
      <c r="A22" s="147" t="s">
        <v>144</v>
      </c>
      <c r="B22" s="157">
        <v>6</v>
      </c>
      <c r="C22" s="157">
        <v>7</v>
      </c>
      <c r="D22" s="161">
        <v>3</v>
      </c>
      <c r="E22" s="157">
        <v>1</v>
      </c>
      <c r="F22" s="157">
        <v>1</v>
      </c>
      <c r="G22" s="157">
        <v>0</v>
      </c>
      <c r="H22" s="157">
        <v>1</v>
      </c>
      <c r="I22" s="157">
        <v>0</v>
      </c>
      <c r="J22" s="157">
        <v>0</v>
      </c>
      <c r="K22" s="157">
        <v>0</v>
      </c>
      <c r="L22" s="161">
        <v>0</v>
      </c>
      <c r="M22" s="104">
        <v>1</v>
      </c>
      <c r="N22" s="15"/>
      <c r="O22" s="15"/>
      <c r="P22" s="7"/>
      <c r="Q22" s="7"/>
      <c r="R22" s="7"/>
      <c r="S22" s="14"/>
      <c r="T22" s="7"/>
      <c r="U22" s="7"/>
      <c r="V22" s="7"/>
      <c r="W22" s="7"/>
      <c r="X22" s="7"/>
      <c r="Y22" s="18"/>
      <c r="Z22" s="7"/>
      <c r="AA22" s="7"/>
      <c r="AB22" s="7"/>
      <c r="AC22" s="7"/>
    </row>
    <row r="23" spans="1:29" s="19" customFormat="1" ht="27" customHeight="1">
      <c r="A23" s="147" t="s">
        <v>145</v>
      </c>
      <c r="B23" s="157">
        <v>21</v>
      </c>
      <c r="C23" s="157">
        <v>23</v>
      </c>
      <c r="D23" s="161">
        <v>5</v>
      </c>
      <c r="E23" s="157">
        <v>2</v>
      </c>
      <c r="F23" s="157">
        <v>1</v>
      </c>
      <c r="G23" s="157">
        <v>0</v>
      </c>
      <c r="H23" s="157">
        <v>0</v>
      </c>
      <c r="I23" s="157">
        <v>0</v>
      </c>
      <c r="J23" s="157">
        <v>0</v>
      </c>
      <c r="K23" s="157">
        <v>0</v>
      </c>
      <c r="L23" s="161">
        <v>2</v>
      </c>
      <c r="M23" s="104">
        <v>1</v>
      </c>
      <c r="N23" s="15"/>
      <c r="O23" s="15"/>
      <c r="P23" s="7"/>
      <c r="Q23" s="7"/>
      <c r="R23" s="7"/>
      <c r="S23" s="14"/>
      <c r="T23" s="7"/>
      <c r="U23" s="7"/>
      <c r="V23" s="7"/>
      <c r="W23" s="7"/>
      <c r="X23" s="7"/>
      <c r="Y23" s="18"/>
      <c r="Z23" s="7"/>
      <c r="AA23" s="7"/>
      <c r="AB23" s="7"/>
      <c r="AC23" s="7"/>
    </row>
    <row r="24" spans="1:29" s="19" customFormat="1" ht="27" customHeight="1">
      <c r="A24" s="147" t="s">
        <v>146</v>
      </c>
      <c r="B24" s="157">
        <v>10</v>
      </c>
      <c r="C24" s="157">
        <v>10</v>
      </c>
      <c r="D24" s="161">
        <v>2</v>
      </c>
      <c r="E24" s="157">
        <v>1</v>
      </c>
      <c r="F24" s="157">
        <v>0</v>
      </c>
      <c r="G24" s="157">
        <v>0</v>
      </c>
      <c r="H24" s="157">
        <v>0</v>
      </c>
      <c r="I24" s="157">
        <v>0</v>
      </c>
      <c r="J24" s="157">
        <v>0</v>
      </c>
      <c r="K24" s="157">
        <v>0</v>
      </c>
      <c r="L24" s="161">
        <v>1</v>
      </c>
      <c r="M24" s="104">
        <v>0</v>
      </c>
      <c r="N24" s="15"/>
      <c r="O24" s="15"/>
      <c r="P24" s="7"/>
      <c r="Q24" s="7"/>
      <c r="R24" s="7"/>
      <c r="S24" s="14"/>
      <c r="T24" s="7"/>
      <c r="U24" s="7"/>
      <c r="V24" s="7"/>
      <c r="W24" s="7"/>
      <c r="X24" s="7"/>
      <c r="Y24" s="18"/>
      <c r="Z24" s="7"/>
      <c r="AA24" s="7"/>
      <c r="AB24" s="7"/>
      <c r="AC24" s="7"/>
    </row>
    <row r="25" spans="1:29" s="19" customFormat="1" ht="27" customHeight="1">
      <c r="A25" s="147" t="s">
        <v>147</v>
      </c>
      <c r="B25" s="157">
        <v>3</v>
      </c>
      <c r="C25" s="157">
        <v>3</v>
      </c>
      <c r="D25" s="161">
        <v>0</v>
      </c>
      <c r="E25" s="157">
        <v>0</v>
      </c>
      <c r="F25" s="157">
        <v>0</v>
      </c>
      <c r="G25" s="157">
        <v>0</v>
      </c>
      <c r="H25" s="157">
        <v>0</v>
      </c>
      <c r="I25" s="157">
        <v>0</v>
      </c>
      <c r="J25" s="157">
        <v>0</v>
      </c>
      <c r="K25" s="157">
        <v>0</v>
      </c>
      <c r="L25" s="161">
        <v>0</v>
      </c>
      <c r="M25" s="104">
        <v>0</v>
      </c>
      <c r="N25" s="15"/>
      <c r="O25" s="15"/>
      <c r="P25" s="7"/>
      <c r="Q25" s="7"/>
      <c r="R25" s="7"/>
      <c r="S25" s="14"/>
      <c r="T25" s="7"/>
      <c r="U25" s="7"/>
      <c r="V25" s="7"/>
      <c r="W25" s="7"/>
      <c r="X25" s="7"/>
      <c r="Y25" s="18"/>
      <c r="Z25" s="7"/>
      <c r="AA25" s="7"/>
      <c r="AB25" s="7"/>
      <c r="AC25" s="7"/>
    </row>
    <row r="26" spans="1:29" s="19" customFormat="1" ht="27" customHeight="1">
      <c r="A26" s="147" t="s">
        <v>148</v>
      </c>
      <c r="B26" s="157">
        <v>5</v>
      </c>
      <c r="C26" s="157">
        <v>5</v>
      </c>
      <c r="D26" s="161">
        <v>1</v>
      </c>
      <c r="E26" s="157">
        <v>0</v>
      </c>
      <c r="F26" s="157">
        <v>1</v>
      </c>
      <c r="G26" s="157">
        <v>0</v>
      </c>
      <c r="H26" s="157">
        <v>0</v>
      </c>
      <c r="I26" s="157">
        <v>0</v>
      </c>
      <c r="J26" s="157">
        <v>0</v>
      </c>
      <c r="K26" s="157">
        <v>0</v>
      </c>
      <c r="L26" s="161">
        <v>0</v>
      </c>
      <c r="M26" s="104">
        <v>0</v>
      </c>
      <c r="N26" s="15"/>
      <c r="O26" s="15"/>
      <c r="P26" s="7"/>
      <c r="Q26" s="7"/>
      <c r="R26" s="7"/>
      <c r="S26" s="14"/>
      <c r="T26" s="7"/>
      <c r="U26" s="7"/>
      <c r="V26" s="7"/>
      <c r="W26" s="7"/>
      <c r="X26" s="7"/>
      <c r="Y26" s="18"/>
      <c r="Z26" s="7"/>
      <c r="AA26" s="7"/>
      <c r="AB26" s="7"/>
      <c r="AC26" s="7"/>
    </row>
    <row r="27" spans="1:29" s="19" customFormat="1" ht="27" customHeight="1">
      <c r="A27" s="147" t="s">
        <v>149</v>
      </c>
      <c r="B27" s="157">
        <v>7</v>
      </c>
      <c r="C27" s="157">
        <v>7</v>
      </c>
      <c r="D27" s="161">
        <v>3</v>
      </c>
      <c r="E27" s="157">
        <v>2</v>
      </c>
      <c r="F27" s="157">
        <v>0</v>
      </c>
      <c r="G27" s="157">
        <v>0</v>
      </c>
      <c r="H27" s="157">
        <v>0</v>
      </c>
      <c r="I27" s="157">
        <v>0</v>
      </c>
      <c r="J27" s="157">
        <v>1</v>
      </c>
      <c r="K27" s="157">
        <v>0</v>
      </c>
      <c r="L27" s="161">
        <v>0</v>
      </c>
      <c r="M27" s="104">
        <v>2</v>
      </c>
      <c r="N27" s="15"/>
      <c r="O27" s="15"/>
      <c r="P27" s="7"/>
      <c r="Q27" s="7"/>
      <c r="R27" s="7"/>
      <c r="S27" s="14"/>
      <c r="T27" s="7"/>
      <c r="U27" s="7"/>
      <c r="V27" s="7"/>
      <c r="W27" s="7"/>
      <c r="X27" s="7"/>
      <c r="Y27" s="18"/>
      <c r="Z27" s="7"/>
      <c r="AA27" s="7"/>
      <c r="AB27" s="7"/>
      <c r="AC27" s="7"/>
    </row>
    <row r="28" spans="1:29" s="19" customFormat="1" ht="27" customHeight="1">
      <c r="A28" s="147" t="s">
        <v>150</v>
      </c>
      <c r="B28" s="157">
        <v>3</v>
      </c>
      <c r="C28" s="157">
        <v>3</v>
      </c>
      <c r="D28" s="161">
        <v>0</v>
      </c>
      <c r="E28" s="157">
        <v>0</v>
      </c>
      <c r="F28" s="157">
        <v>0</v>
      </c>
      <c r="G28" s="157">
        <v>0</v>
      </c>
      <c r="H28" s="157">
        <v>0</v>
      </c>
      <c r="I28" s="157">
        <v>0</v>
      </c>
      <c r="J28" s="157">
        <v>0</v>
      </c>
      <c r="K28" s="157">
        <v>0</v>
      </c>
      <c r="L28" s="161">
        <v>0</v>
      </c>
      <c r="M28" s="104">
        <v>0</v>
      </c>
      <c r="N28" s="15"/>
      <c r="O28" s="15"/>
      <c r="P28" s="7"/>
      <c r="Q28" s="7"/>
      <c r="R28" s="7"/>
      <c r="S28" s="14"/>
      <c r="T28" s="7"/>
      <c r="U28" s="7"/>
      <c r="V28" s="7"/>
      <c r="W28" s="7"/>
      <c r="X28" s="7"/>
      <c r="Y28" s="18"/>
      <c r="Z28" s="7"/>
      <c r="AA28" s="7"/>
      <c r="AB28" s="7"/>
      <c r="AC28" s="7"/>
    </row>
    <row r="29" spans="1:29" s="19" customFormat="1" ht="27" customHeight="1">
      <c r="A29" s="147" t="s">
        <v>151</v>
      </c>
      <c r="B29" s="157">
        <v>2</v>
      </c>
      <c r="C29" s="157">
        <v>2</v>
      </c>
      <c r="D29" s="161">
        <v>0</v>
      </c>
      <c r="E29" s="157">
        <v>0</v>
      </c>
      <c r="F29" s="157">
        <v>0</v>
      </c>
      <c r="G29" s="157">
        <v>0</v>
      </c>
      <c r="H29" s="157">
        <v>0</v>
      </c>
      <c r="I29" s="157">
        <v>0</v>
      </c>
      <c r="J29" s="157">
        <v>0</v>
      </c>
      <c r="K29" s="157">
        <v>0</v>
      </c>
      <c r="L29" s="161">
        <v>0</v>
      </c>
      <c r="M29" s="104">
        <v>0</v>
      </c>
      <c r="N29" s="15"/>
      <c r="O29" s="15"/>
      <c r="P29" s="7"/>
      <c r="Q29" s="7"/>
      <c r="R29" s="7"/>
      <c r="S29" s="14"/>
      <c r="T29" s="7"/>
      <c r="U29" s="7"/>
      <c r="V29" s="7"/>
      <c r="W29" s="7"/>
      <c r="X29" s="7"/>
      <c r="Y29" s="18"/>
      <c r="Z29" s="7"/>
      <c r="AA29" s="7"/>
      <c r="AB29" s="7"/>
      <c r="AC29" s="7"/>
    </row>
    <row r="30" spans="1:29" ht="27" customHeight="1">
      <c r="A30" s="93" t="s">
        <v>152</v>
      </c>
      <c r="B30" s="158">
        <v>5</v>
      </c>
      <c r="C30" s="158">
        <v>5</v>
      </c>
      <c r="D30" s="163">
        <v>0</v>
      </c>
      <c r="E30" s="158">
        <v>0</v>
      </c>
      <c r="F30" s="158">
        <v>0</v>
      </c>
      <c r="G30" s="158">
        <v>0</v>
      </c>
      <c r="H30" s="158">
        <v>0</v>
      </c>
      <c r="I30" s="158">
        <v>0</v>
      </c>
      <c r="J30" s="158">
        <v>0</v>
      </c>
      <c r="K30" s="158">
        <v>0</v>
      </c>
      <c r="L30" s="163">
        <v>0</v>
      </c>
      <c r="M30" s="150">
        <v>0</v>
      </c>
      <c r="N30" s="15"/>
      <c r="O30" s="15"/>
      <c r="P30" s="15"/>
      <c r="Q30" s="15"/>
      <c r="R30" s="15"/>
      <c r="S30" s="15"/>
      <c r="T30" s="15"/>
      <c r="U30" s="15"/>
      <c r="V30" s="15"/>
      <c r="W30" s="15"/>
      <c r="X30" s="15"/>
      <c r="Y30" s="15"/>
      <c r="Z30" s="15"/>
      <c r="AA30" s="15"/>
      <c r="AB30" s="15"/>
      <c r="AC30" s="15"/>
    </row>
    <row r="31" spans="1:29" s="19" customFormat="1" ht="27" customHeight="1">
      <c r="A31" s="147" t="s">
        <v>153</v>
      </c>
      <c r="B31" s="157">
        <v>8</v>
      </c>
      <c r="C31" s="157">
        <v>8</v>
      </c>
      <c r="D31" s="161">
        <v>3</v>
      </c>
      <c r="E31" s="157">
        <v>2</v>
      </c>
      <c r="F31" s="157">
        <v>0</v>
      </c>
      <c r="G31" s="157">
        <v>0</v>
      </c>
      <c r="H31" s="157">
        <v>0</v>
      </c>
      <c r="I31" s="157">
        <v>0</v>
      </c>
      <c r="J31" s="157">
        <v>0</v>
      </c>
      <c r="K31" s="157">
        <v>0</v>
      </c>
      <c r="L31" s="161">
        <v>1</v>
      </c>
      <c r="M31" s="150">
        <v>0</v>
      </c>
      <c r="N31" s="15"/>
      <c r="O31" s="15"/>
      <c r="P31" s="7"/>
      <c r="Q31" s="7"/>
      <c r="R31" s="7"/>
      <c r="S31" s="14"/>
      <c r="T31" s="7"/>
      <c r="U31" s="7"/>
      <c r="V31" s="7"/>
      <c r="W31" s="7"/>
      <c r="X31" s="7"/>
      <c r="Y31" s="18"/>
      <c r="Z31" s="7"/>
      <c r="AA31" s="7"/>
      <c r="AB31" s="7"/>
      <c r="AC31" s="7"/>
    </row>
    <row r="32" spans="1:29" s="19" customFormat="1" ht="27" customHeight="1">
      <c r="A32" s="147" t="s">
        <v>154</v>
      </c>
      <c r="B32" s="157">
        <v>2</v>
      </c>
      <c r="C32" s="157">
        <v>2</v>
      </c>
      <c r="D32" s="161">
        <v>0</v>
      </c>
      <c r="E32" s="157">
        <v>0</v>
      </c>
      <c r="F32" s="157">
        <v>0</v>
      </c>
      <c r="G32" s="157">
        <v>0</v>
      </c>
      <c r="H32" s="157">
        <v>0</v>
      </c>
      <c r="I32" s="157">
        <v>0</v>
      </c>
      <c r="J32" s="157">
        <v>0</v>
      </c>
      <c r="K32" s="157">
        <v>0</v>
      </c>
      <c r="L32" s="161">
        <v>0</v>
      </c>
      <c r="M32" s="150">
        <v>0</v>
      </c>
      <c r="N32" s="15"/>
      <c r="O32" s="15"/>
      <c r="P32" s="7"/>
      <c r="Q32" s="7"/>
      <c r="R32" s="7"/>
      <c r="S32" s="14"/>
      <c r="T32" s="7"/>
      <c r="U32" s="7"/>
      <c r="V32" s="7"/>
      <c r="W32" s="7"/>
      <c r="X32" s="7"/>
      <c r="Y32" s="18"/>
      <c r="Z32" s="7"/>
      <c r="AA32" s="7"/>
      <c r="AB32" s="7"/>
      <c r="AC32" s="7"/>
    </row>
    <row r="33" spans="1:29" s="19" customFormat="1" ht="27" customHeight="1">
      <c r="A33" s="147" t="s">
        <v>155</v>
      </c>
      <c r="B33" s="159">
        <v>39</v>
      </c>
      <c r="C33" s="157">
        <v>38</v>
      </c>
      <c r="D33" s="161">
        <v>8</v>
      </c>
      <c r="E33" s="157">
        <v>3</v>
      </c>
      <c r="F33" s="157">
        <v>3</v>
      </c>
      <c r="G33" s="157">
        <v>0</v>
      </c>
      <c r="H33" s="157">
        <v>0</v>
      </c>
      <c r="I33" s="157">
        <v>0</v>
      </c>
      <c r="J33" s="157">
        <v>0</v>
      </c>
      <c r="K33" s="157">
        <v>0</v>
      </c>
      <c r="L33" s="161">
        <v>2</v>
      </c>
      <c r="M33" s="150">
        <v>1</v>
      </c>
      <c r="N33" s="15"/>
      <c r="O33" s="15"/>
      <c r="P33" s="7"/>
      <c r="Q33" s="7"/>
      <c r="R33" s="7"/>
      <c r="S33" s="14"/>
      <c r="T33" s="7"/>
      <c r="U33" s="7"/>
      <c r="V33" s="7"/>
      <c r="W33" s="7"/>
      <c r="X33" s="7"/>
      <c r="Y33" s="18"/>
      <c r="Z33" s="7"/>
      <c r="AA33" s="7"/>
      <c r="AB33" s="7"/>
      <c r="AC33" s="7"/>
    </row>
    <row r="34" spans="1:29" s="19" customFormat="1" ht="27" customHeight="1">
      <c r="A34" s="151" t="s">
        <v>156</v>
      </c>
      <c r="B34" s="160">
        <v>7</v>
      </c>
      <c r="C34" s="160">
        <v>7</v>
      </c>
      <c r="D34" s="164">
        <v>0</v>
      </c>
      <c r="E34" s="160">
        <v>0</v>
      </c>
      <c r="F34" s="160">
        <v>0</v>
      </c>
      <c r="G34" s="160">
        <v>0</v>
      </c>
      <c r="H34" s="160">
        <v>0</v>
      </c>
      <c r="I34" s="160">
        <v>0</v>
      </c>
      <c r="J34" s="160">
        <v>0</v>
      </c>
      <c r="K34" s="160">
        <v>0</v>
      </c>
      <c r="L34" s="164">
        <v>0</v>
      </c>
      <c r="M34" s="144">
        <v>0</v>
      </c>
      <c r="N34" s="15"/>
      <c r="O34" s="15"/>
      <c r="P34" s="7"/>
      <c r="Q34" s="7"/>
      <c r="R34" s="7"/>
      <c r="S34" s="14"/>
      <c r="T34" s="7"/>
      <c r="U34" s="7"/>
      <c r="V34" s="7"/>
      <c r="W34" s="7"/>
      <c r="X34" s="7"/>
      <c r="Y34" s="18"/>
      <c r="Z34" s="7"/>
      <c r="AA34" s="7"/>
      <c r="AB34" s="7"/>
      <c r="AC34" s="7"/>
    </row>
    <row r="35" spans="1:29" s="11" customFormat="1" ht="15" customHeight="1">
      <c r="A35" s="15" t="s">
        <v>164</v>
      </c>
      <c r="B35" s="15"/>
      <c r="C35" s="15"/>
      <c r="D35" s="15"/>
      <c r="E35" s="15"/>
      <c r="F35" s="15"/>
      <c r="G35" s="15"/>
      <c r="H35" s="15"/>
      <c r="I35" s="15"/>
      <c r="J35" s="15"/>
      <c r="K35" s="15"/>
      <c r="L35" s="15"/>
      <c r="M35" s="15"/>
      <c r="N35" s="15"/>
      <c r="O35" s="15"/>
      <c r="P35" s="12"/>
      <c r="Q35" s="12"/>
      <c r="R35" s="12"/>
      <c r="S35" s="12"/>
      <c r="T35" s="12"/>
      <c r="U35" s="12"/>
      <c r="V35" s="12"/>
      <c r="W35" s="12"/>
      <c r="X35" s="12"/>
      <c r="Y35" s="12"/>
      <c r="Z35" s="12"/>
      <c r="AA35" s="12"/>
      <c r="AB35" s="12"/>
      <c r="AC35" s="12"/>
    </row>
    <row r="36" spans="1:29" s="11" customFormat="1" ht="15" customHeight="1">
      <c r="A36" s="290" t="s">
        <v>157</v>
      </c>
      <c r="B36" s="290"/>
      <c r="C36" s="290"/>
      <c r="D36" s="290"/>
      <c r="E36" s="290"/>
      <c r="F36" s="290"/>
      <c r="G36" s="290"/>
      <c r="H36" s="1"/>
      <c r="I36" s="15"/>
      <c r="J36" s="15"/>
      <c r="K36" s="15"/>
      <c r="L36" s="15"/>
      <c r="M36" s="59" t="s">
        <v>159</v>
      </c>
      <c r="N36" s="15"/>
      <c r="O36" s="15"/>
      <c r="P36" s="12"/>
      <c r="Q36" s="12"/>
      <c r="R36" s="12"/>
      <c r="S36" s="12"/>
      <c r="T36" s="12"/>
      <c r="U36" s="12"/>
      <c r="V36" s="12"/>
      <c r="W36" s="12"/>
      <c r="X36" s="12"/>
      <c r="Y36" s="12"/>
      <c r="Z36" s="12"/>
      <c r="AA36" s="12"/>
      <c r="AB36" s="12"/>
    </row>
    <row r="37" spans="1:29">
      <c r="A37" s="1"/>
      <c r="B37" s="1"/>
      <c r="C37" s="1"/>
      <c r="D37" s="1"/>
      <c r="E37" s="1"/>
      <c r="F37" s="1"/>
      <c r="G37" s="1"/>
      <c r="H37" s="1"/>
      <c r="I37" s="1"/>
      <c r="J37" s="1"/>
      <c r="K37" s="1"/>
      <c r="L37" s="1"/>
      <c r="M37" s="1"/>
      <c r="N37" s="1"/>
      <c r="O37" s="1"/>
    </row>
    <row r="38" spans="1:29">
      <c r="A38" s="1"/>
      <c r="B38" s="1"/>
      <c r="C38" s="1"/>
      <c r="D38" s="1"/>
      <c r="E38" s="1"/>
      <c r="F38" s="1"/>
      <c r="G38" s="1"/>
      <c r="H38" s="1"/>
      <c r="I38" s="1"/>
      <c r="J38" s="1"/>
      <c r="K38" s="1"/>
      <c r="L38" s="1"/>
      <c r="M38" s="1"/>
      <c r="N38" s="1"/>
      <c r="O38" s="1"/>
    </row>
    <row r="39" spans="1:29">
      <c r="A39" s="1"/>
      <c r="B39" s="1"/>
      <c r="C39" s="1"/>
      <c r="D39" s="1"/>
      <c r="E39" s="1"/>
      <c r="F39" s="1"/>
      <c r="G39" s="1"/>
      <c r="H39" s="1"/>
      <c r="I39" s="1"/>
      <c r="J39" s="1"/>
      <c r="K39" s="1"/>
      <c r="L39" s="1"/>
      <c r="M39" s="1"/>
      <c r="N39" s="1"/>
      <c r="O39" s="1"/>
    </row>
  </sheetData>
  <mergeCells count="9">
    <mergeCell ref="A36:G36"/>
    <mergeCell ref="A2:M2"/>
    <mergeCell ref="A3:G3"/>
    <mergeCell ref="A4:A5"/>
    <mergeCell ref="B4:B5"/>
    <mergeCell ref="C4:C5"/>
    <mergeCell ref="D4:D5"/>
    <mergeCell ref="E4:L4"/>
    <mergeCell ref="M4:M5"/>
  </mergeCells>
  <phoneticPr fontId="6" type="noConversion"/>
  <printOptions horizontalCentered="1"/>
  <pageMargins left="0.78740157480314965" right="0.78740157480314965" top="0.98425196850393704" bottom="0.98425196850393704" header="0" footer="0.59055118110236227"/>
  <pageSetup paperSize="9" scale="89" firstPageNumber="163"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view="pageBreakPreview" zoomScaleNormal="100" zoomScaleSheetLayoutView="100" workbookViewId="0">
      <selection activeCell="C12" sqref="C12"/>
    </sheetView>
  </sheetViews>
  <sheetFormatPr defaultColWidth="8.88671875" defaultRowHeight="13.5"/>
  <cols>
    <col min="1" max="1" width="8.77734375" style="3" customWidth="1"/>
    <col min="2" max="7" width="15.77734375" style="3" customWidth="1"/>
    <col min="8" max="17" width="5.77734375" style="3" customWidth="1"/>
    <col min="18" max="16384" width="8.88671875" style="3"/>
  </cols>
  <sheetData>
    <row r="1" spans="1:18" s="61" customFormat="1" ht="16.5" customHeight="1">
      <c r="A1" s="62" t="s">
        <v>49</v>
      </c>
      <c r="B1" s="62"/>
      <c r="C1" s="62"/>
      <c r="D1" s="62"/>
      <c r="E1" s="62"/>
      <c r="F1" s="62"/>
      <c r="G1" s="62"/>
      <c r="H1" s="62"/>
      <c r="I1" s="62"/>
      <c r="J1" s="62"/>
      <c r="K1" s="62"/>
      <c r="L1" s="62"/>
      <c r="M1" s="62"/>
      <c r="N1" s="62"/>
    </row>
    <row r="2" spans="1:18" s="29" customFormat="1" ht="30" customHeight="1">
      <c r="A2" s="289" t="s">
        <v>61</v>
      </c>
      <c r="B2" s="289"/>
      <c r="C2" s="289"/>
      <c r="D2" s="289"/>
      <c r="E2" s="289"/>
      <c r="F2" s="289"/>
      <c r="G2" s="289"/>
      <c r="H2" s="28"/>
      <c r="I2" s="28"/>
      <c r="J2" s="28"/>
      <c r="K2" s="28"/>
      <c r="L2" s="28"/>
      <c r="M2" s="28"/>
      <c r="N2" s="28"/>
      <c r="O2" s="28"/>
      <c r="P2" s="28"/>
      <c r="Q2" s="28"/>
      <c r="R2" s="28"/>
    </row>
    <row r="3" spans="1:18" s="11" customFormat="1" ht="15" customHeight="1">
      <c r="A3" s="288" t="s">
        <v>35</v>
      </c>
      <c r="B3" s="288"/>
      <c r="C3" s="288"/>
      <c r="E3" s="34"/>
      <c r="F3" s="34"/>
      <c r="G3" s="32" t="s">
        <v>36</v>
      </c>
      <c r="H3" s="10"/>
      <c r="I3" s="10"/>
      <c r="J3" s="10"/>
      <c r="K3" s="10"/>
      <c r="L3" s="10"/>
      <c r="M3" s="10"/>
      <c r="N3" s="10"/>
      <c r="O3" s="10"/>
      <c r="P3" s="10"/>
      <c r="R3" s="16"/>
    </row>
    <row r="4" spans="1:18" ht="30" customHeight="1">
      <c r="A4" s="308" t="s">
        <v>166</v>
      </c>
      <c r="B4" s="310" t="s">
        <v>37</v>
      </c>
      <c r="C4" s="312" t="s">
        <v>38</v>
      </c>
      <c r="D4" s="304" t="s">
        <v>39</v>
      </c>
      <c r="E4" s="305"/>
      <c r="F4" s="304" t="s">
        <v>40</v>
      </c>
      <c r="G4" s="306"/>
      <c r="H4" s="15"/>
      <c r="I4" s="5"/>
      <c r="J4" s="5"/>
      <c r="K4" s="5"/>
      <c r="L4" s="5"/>
      <c r="M4" s="5"/>
      <c r="N4" s="5"/>
      <c r="O4" s="15"/>
      <c r="P4" s="15"/>
      <c r="Q4" s="15"/>
    </row>
    <row r="5" spans="1:18" ht="30" customHeight="1" thickBot="1">
      <c r="A5" s="309"/>
      <c r="B5" s="311"/>
      <c r="C5" s="313"/>
      <c r="D5" s="67" t="s">
        <v>41</v>
      </c>
      <c r="E5" s="67" t="s">
        <v>42</v>
      </c>
      <c r="F5" s="67" t="s">
        <v>41</v>
      </c>
      <c r="G5" s="68" t="s">
        <v>42</v>
      </c>
      <c r="H5" s="5"/>
      <c r="I5" s="5"/>
      <c r="J5" s="5"/>
      <c r="K5" s="5"/>
      <c r="L5" s="5"/>
      <c r="M5" s="5"/>
      <c r="N5" s="5"/>
      <c r="O5" s="15"/>
      <c r="P5" s="15"/>
      <c r="Q5" s="15"/>
    </row>
    <row r="6" spans="1:18" ht="18.75" hidden="1" customHeight="1" thickTop="1">
      <c r="A6" s="93">
        <v>2016</v>
      </c>
      <c r="B6" s="69">
        <v>10</v>
      </c>
      <c r="C6" s="71">
        <v>10</v>
      </c>
      <c r="D6" s="74">
        <v>0</v>
      </c>
      <c r="E6" s="72">
        <v>0</v>
      </c>
      <c r="F6" s="74">
        <v>10</v>
      </c>
      <c r="G6" s="73">
        <v>10</v>
      </c>
      <c r="H6" s="5"/>
      <c r="I6" s="5"/>
      <c r="J6" s="5"/>
      <c r="K6" s="5"/>
      <c r="L6" s="5"/>
      <c r="M6" s="5"/>
      <c r="N6" s="5"/>
      <c r="O6" s="15"/>
      <c r="P6" s="15"/>
      <c r="Q6" s="15"/>
    </row>
    <row r="7" spans="1:18" ht="18.75" hidden="1" customHeight="1">
      <c r="A7" s="93">
        <v>2017</v>
      </c>
      <c r="B7" s="70">
        <v>9.33</v>
      </c>
      <c r="C7" s="41">
        <v>9.33</v>
      </c>
      <c r="D7" s="75">
        <v>0</v>
      </c>
      <c r="E7" s="73">
        <v>0</v>
      </c>
      <c r="F7" s="75">
        <v>9.3000000000000007</v>
      </c>
      <c r="G7" s="73">
        <v>9.3000000000000007</v>
      </c>
      <c r="H7" s="5"/>
      <c r="I7" s="5"/>
      <c r="J7" s="5"/>
      <c r="K7" s="5"/>
      <c r="L7" s="5"/>
      <c r="M7" s="5"/>
      <c r="N7" s="5"/>
      <c r="O7" s="15"/>
      <c r="P7" s="15"/>
      <c r="Q7" s="15"/>
    </row>
    <row r="8" spans="1:18" ht="18.75" hidden="1" customHeight="1" thickTop="1">
      <c r="A8" s="93">
        <v>2018</v>
      </c>
      <c r="B8" s="70">
        <v>89.7</v>
      </c>
      <c r="C8" s="41">
        <v>89.7</v>
      </c>
      <c r="D8" s="165">
        <v>77.5</v>
      </c>
      <c r="E8" s="73">
        <v>77.5</v>
      </c>
      <c r="F8" s="165">
        <v>12.2</v>
      </c>
      <c r="G8" s="73">
        <v>12.2</v>
      </c>
      <c r="H8" s="5"/>
      <c r="I8" s="5"/>
      <c r="J8" s="5"/>
      <c r="K8" s="5"/>
      <c r="L8" s="5"/>
      <c r="M8" s="5"/>
      <c r="N8" s="5"/>
      <c r="O8" s="15"/>
      <c r="P8" s="15"/>
      <c r="Q8" s="15"/>
    </row>
    <row r="9" spans="1:18" ht="18.75" customHeight="1" thickTop="1">
      <c r="A9" s="93">
        <v>2019</v>
      </c>
      <c r="B9" s="70">
        <v>3.78</v>
      </c>
      <c r="C9" s="41">
        <v>3.78</v>
      </c>
      <c r="D9" s="165">
        <v>0</v>
      </c>
      <c r="E9" s="73">
        <v>0</v>
      </c>
      <c r="F9" s="165">
        <v>3.78</v>
      </c>
      <c r="G9" s="73">
        <v>3.78</v>
      </c>
      <c r="H9" s="5"/>
      <c r="I9" s="5"/>
      <c r="J9" s="5"/>
      <c r="K9" s="5"/>
      <c r="L9" s="5"/>
      <c r="M9" s="5"/>
      <c r="N9" s="5"/>
      <c r="O9" s="15"/>
      <c r="P9" s="15"/>
      <c r="Q9" s="15"/>
    </row>
    <row r="10" spans="1:18" ht="18.75" customHeight="1">
      <c r="A10" s="93">
        <v>2020</v>
      </c>
      <c r="B10" s="70">
        <v>6</v>
      </c>
      <c r="C10" s="41">
        <v>6</v>
      </c>
      <c r="D10" s="165">
        <v>0.3</v>
      </c>
      <c r="E10" s="73">
        <v>0.3</v>
      </c>
      <c r="F10" s="165">
        <v>1</v>
      </c>
      <c r="G10" s="73">
        <v>1</v>
      </c>
      <c r="H10" s="5"/>
      <c r="I10" s="5"/>
      <c r="J10" s="5"/>
      <c r="K10" s="5"/>
      <c r="L10" s="5"/>
      <c r="M10" s="5"/>
      <c r="N10" s="5"/>
      <c r="O10" s="15"/>
      <c r="P10" s="15"/>
      <c r="Q10" s="15"/>
    </row>
    <row r="11" spans="1:18" ht="18.75" customHeight="1">
      <c r="A11" s="93">
        <v>2021</v>
      </c>
      <c r="B11" s="70">
        <v>132</v>
      </c>
      <c r="C11" s="41">
        <v>132</v>
      </c>
      <c r="D11" s="165">
        <v>3</v>
      </c>
      <c r="E11" s="73">
        <v>3</v>
      </c>
      <c r="F11" s="165">
        <v>129</v>
      </c>
      <c r="G11" s="73">
        <v>129</v>
      </c>
      <c r="H11" s="5"/>
      <c r="I11" s="5"/>
      <c r="J11" s="5"/>
      <c r="K11" s="5"/>
      <c r="L11" s="5"/>
      <c r="M11" s="5"/>
      <c r="N11" s="5"/>
      <c r="O11" s="15"/>
      <c r="P11" s="15"/>
      <c r="Q11" s="15"/>
    </row>
    <row r="12" spans="1:18" s="5" customFormat="1" ht="18.75" customHeight="1">
      <c r="A12" s="93">
        <v>2022</v>
      </c>
      <c r="B12" s="70">
        <v>85</v>
      </c>
      <c r="C12" s="41">
        <v>85</v>
      </c>
      <c r="D12" s="165">
        <v>0.6</v>
      </c>
      <c r="E12" s="73">
        <v>0.6</v>
      </c>
      <c r="F12" s="165">
        <v>83.8</v>
      </c>
      <c r="G12" s="73">
        <v>83.8</v>
      </c>
      <c r="O12" s="15"/>
      <c r="P12" s="15"/>
      <c r="Q12" s="15"/>
    </row>
    <row r="13" spans="1:18" ht="18.75" customHeight="1">
      <c r="A13" s="148">
        <v>2023</v>
      </c>
      <c r="B13" s="76">
        <v>6.2</v>
      </c>
      <c r="C13" s="77">
        <v>6.2</v>
      </c>
      <c r="D13" s="166">
        <v>0.1</v>
      </c>
      <c r="E13" s="78">
        <v>0.1</v>
      </c>
      <c r="F13" s="166">
        <v>6.1</v>
      </c>
      <c r="G13" s="78">
        <v>6.1</v>
      </c>
      <c r="H13" s="5"/>
      <c r="I13" s="5"/>
      <c r="J13" s="5"/>
      <c r="K13" s="5"/>
      <c r="L13" s="5"/>
      <c r="M13" s="5"/>
      <c r="N13" s="5"/>
      <c r="O13" s="15"/>
      <c r="P13" s="15"/>
      <c r="Q13" s="15"/>
    </row>
    <row r="14" spans="1:18" s="11" customFormat="1" ht="15" customHeight="1">
      <c r="A14" s="307" t="s">
        <v>165</v>
      </c>
      <c r="B14" s="307"/>
      <c r="C14" s="307"/>
      <c r="D14" s="6"/>
      <c r="E14" s="6"/>
      <c r="F14" s="6"/>
      <c r="G14" s="6"/>
      <c r="H14" s="21"/>
      <c r="I14" s="21"/>
      <c r="J14" s="21"/>
      <c r="K14" s="21"/>
      <c r="L14" s="21"/>
      <c r="M14" s="21"/>
      <c r="N14" s="21"/>
      <c r="O14" s="21"/>
      <c r="P14" s="21"/>
      <c r="Q14" s="20"/>
    </row>
    <row r="15" spans="1:18" s="11" customFormat="1" ht="15" customHeight="1">
      <c r="A15" s="15" t="s">
        <v>157</v>
      </c>
      <c r="B15" s="15"/>
      <c r="C15" s="15"/>
      <c r="D15" s="1"/>
      <c r="E15" s="15"/>
      <c r="F15" s="15"/>
      <c r="G15" s="59" t="s">
        <v>159</v>
      </c>
      <c r="H15" s="21"/>
      <c r="I15" s="21"/>
      <c r="J15" s="21"/>
      <c r="K15" s="21"/>
      <c r="L15" s="21"/>
      <c r="M15" s="21"/>
      <c r="N15" s="21"/>
      <c r="O15" s="21"/>
      <c r="P15" s="21"/>
      <c r="Q15" s="16"/>
    </row>
    <row r="16" spans="1:18" ht="48" customHeight="1">
      <c r="A16" s="1"/>
      <c r="B16" s="1"/>
      <c r="C16" s="1"/>
      <c r="D16" s="1"/>
      <c r="E16" s="1"/>
      <c r="F16" s="1"/>
      <c r="G16" s="1"/>
      <c r="H16" s="5"/>
      <c r="I16" s="5"/>
      <c r="J16" s="5"/>
      <c r="K16" s="5"/>
      <c r="L16" s="5"/>
      <c r="M16" s="5"/>
      <c r="N16" s="5"/>
      <c r="O16" s="5"/>
      <c r="P16" s="5"/>
      <c r="Q16" s="5"/>
      <c r="R16" s="5"/>
    </row>
    <row r="17" spans="1:18" s="29" customFormat="1" ht="30" customHeight="1">
      <c r="A17" s="3"/>
      <c r="B17" s="3"/>
      <c r="C17" s="3"/>
      <c r="D17" s="3"/>
      <c r="E17" s="3"/>
      <c r="F17" s="3"/>
      <c r="G17" s="3"/>
      <c r="H17" s="28"/>
      <c r="I17" s="28"/>
      <c r="J17" s="28"/>
      <c r="K17" s="28"/>
      <c r="L17" s="28"/>
      <c r="M17" s="28"/>
      <c r="N17" s="28"/>
      <c r="O17" s="28"/>
      <c r="P17" s="28"/>
      <c r="Q17" s="28"/>
      <c r="R17" s="28"/>
    </row>
    <row r="18" spans="1:18" s="11" customFormat="1" ht="15" customHeight="1">
      <c r="A18" s="3"/>
      <c r="B18" s="3"/>
      <c r="C18" s="3"/>
      <c r="D18" s="3"/>
      <c r="E18" s="3"/>
      <c r="F18" s="3"/>
      <c r="G18" s="3"/>
      <c r="H18" s="16"/>
      <c r="I18" s="16"/>
      <c r="J18" s="16"/>
      <c r="K18" s="16"/>
      <c r="L18" s="16"/>
      <c r="M18" s="16"/>
      <c r="N18" s="16"/>
      <c r="O18" s="16"/>
      <c r="P18" s="16"/>
      <c r="Q18" s="16"/>
      <c r="R18" s="16"/>
    </row>
    <row r="19" spans="1:18" ht="24.95" customHeight="1">
      <c r="H19" s="15"/>
      <c r="I19" s="15"/>
      <c r="J19" s="15"/>
      <c r="K19" s="15"/>
      <c r="L19" s="15"/>
      <c r="M19" s="15"/>
      <c r="N19" s="15"/>
      <c r="O19" s="15"/>
      <c r="P19" s="15"/>
      <c r="Q19" s="15"/>
    </row>
    <row r="20" spans="1:18" ht="69.95" customHeight="1">
      <c r="H20" s="5"/>
      <c r="I20" s="22"/>
      <c r="J20" s="5"/>
      <c r="K20" s="5"/>
      <c r="L20" s="5"/>
      <c r="M20" s="5"/>
      <c r="N20" s="5"/>
      <c r="O20" s="5"/>
      <c r="P20" s="5"/>
      <c r="Q20" s="22"/>
    </row>
    <row r="21" spans="1:18" ht="24.95" customHeight="1">
      <c r="H21" s="15"/>
      <c r="I21" s="15"/>
      <c r="J21" s="15"/>
      <c r="K21" s="15"/>
      <c r="L21" s="15"/>
      <c r="M21" s="15"/>
      <c r="N21" s="15"/>
      <c r="O21" s="15"/>
      <c r="P21" s="15"/>
      <c r="Q21" s="15"/>
    </row>
    <row r="22" spans="1:18" ht="24.95" customHeight="1">
      <c r="H22" s="15"/>
      <c r="I22" s="15"/>
      <c r="J22" s="15"/>
      <c r="K22" s="15"/>
      <c r="L22" s="15"/>
      <c r="M22" s="15"/>
      <c r="N22" s="15"/>
      <c r="O22" s="15"/>
      <c r="P22" s="15"/>
      <c r="Q22" s="15"/>
    </row>
    <row r="23" spans="1:18" s="11" customFormat="1" ht="15" customHeight="1">
      <c r="A23" s="3"/>
      <c r="B23" s="3"/>
      <c r="C23" s="3"/>
      <c r="D23" s="3"/>
      <c r="E23" s="3"/>
      <c r="F23" s="3"/>
      <c r="G23" s="3"/>
      <c r="H23" s="16"/>
      <c r="I23" s="16"/>
      <c r="J23" s="16"/>
      <c r="K23" s="16"/>
      <c r="L23" s="16"/>
      <c r="M23" s="16"/>
      <c r="N23" s="16"/>
      <c r="O23" s="16"/>
      <c r="P23" s="16"/>
    </row>
  </sheetData>
  <mergeCells count="8">
    <mergeCell ref="A2:G2"/>
    <mergeCell ref="D4:E4"/>
    <mergeCell ref="F4:G4"/>
    <mergeCell ref="A14:C14"/>
    <mergeCell ref="A4:A5"/>
    <mergeCell ref="B4:B5"/>
    <mergeCell ref="C4:C5"/>
    <mergeCell ref="A3:C3"/>
  </mergeCells>
  <phoneticPr fontId="6" type="noConversion"/>
  <printOptions horizontalCentered="1"/>
  <pageMargins left="0.78740157480314965" right="0.78740157480314965" top="0.98425196850393704" bottom="0.98425196850393704" header="0" footer="0.59055118110236227"/>
  <pageSetup paperSize="9" scale="98" firstPageNumber="16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D70E-A731-49B9-9AC4-995DF4859E8A}">
  <dimension ref="A1:N23"/>
  <sheetViews>
    <sheetView view="pageBreakPreview" topLeftCell="A3" zoomScaleNormal="100" zoomScaleSheetLayoutView="100" workbookViewId="0">
      <selection activeCell="F9" sqref="F9"/>
    </sheetView>
  </sheetViews>
  <sheetFormatPr defaultColWidth="8.88671875" defaultRowHeight="13.5"/>
  <cols>
    <col min="1" max="1" width="8.77734375" style="79" customWidth="1"/>
    <col min="2" max="7" width="15.77734375" style="79" customWidth="1"/>
    <col min="8" max="16384" width="8.88671875" style="79"/>
  </cols>
  <sheetData>
    <row r="1" spans="1:14" s="61" customFormat="1" ht="16.5" customHeight="1">
      <c r="A1" s="62" t="s">
        <v>49</v>
      </c>
      <c r="B1" s="62"/>
      <c r="C1" s="62"/>
      <c r="D1" s="62"/>
      <c r="E1" s="62"/>
      <c r="F1" s="62"/>
      <c r="G1" s="62"/>
      <c r="H1" s="62"/>
      <c r="I1" s="62"/>
      <c r="J1" s="62"/>
      <c r="K1" s="62"/>
      <c r="L1" s="62"/>
      <c r="M1" s="62"/>
      <c r="N1" s="62"/>
    </row>
    <row r="2" spans="1:14" s="23" customFormat="1" ht="23.25" customHeight="1">
      <c r="A2" s="314" t="s">
        <v>56</v>
      </c>
      <c r="B2" s="315"/>
      <c r="C2" s="315"/>
      <c r="D2" s="315"/>
      <c r="E2" s="315"/>
      <c r="F2" s="315"/>
      <c r="G2" s="315"/>
    </row>
    <row r="3" spans="1:14" s="23" customFormat="1" ht="21" customHeight="1">
      <c r="A3" s="35" t="s">
        <v>77</v>
      </c>
      <c r="B3" s="33"/>
      <c r="C3" s="33"/>
      <c r="D3" s="33"/>
      <c r="E3" s="33"/>
      <c r="F3" s="33"/>
      <c r="G3" s="36" t="s">
        <v>78</v>
      </c>
    </row>
    <row r="4" spans="1:14" s="4" customFormat="1" ht="39.950000000000003" customHeight="1" thickBot="1">
      <c r="A4" s="85" t="s">
        <v>179</v>
      </c>
      <c r="B4" s="83" t="s">
        <v>132</v>
      </c>
      <c r="C4" s="84" t="s">
        <v>131</v>
      </c>
      <c r="D4" s="84" t="s">
        <v>133</v>
      </c>
      <c r="E4" s="84" t="s">
        <v>248</v>
      </c>
      <c r="F4" s="84" t="s">
        <v>76</v>
      </c>
      <c r="G4" s="82" t="s">
        <v>134</v>
      </c>
    </row>
    <row r="5" spans="1:14" s="4" customFormat="1" ht="27" hidden="1" customHeight="1" thickTop="1">
      <c r="A5" s="86">
        <v>2018</v>
      </c>
      <c r="B5" s="167">
        <v>3.3636363636363634E-3</v>
      </c>
      <c r="C5" s="170">
        <v>0.36666666666666664</v>
      </c>
      <c r="D5" s="172">
        <v>1.2000000000000002E-2</v>
      </c>
      <c r="E5" s="177">
        <v>25</v>
      </c>
      <c r="F5" s="172">
        <v>37</v>
      </c>
      <c r="G5" s="81">
        <v>3.1416666666666676E-2</v>
      </c>
    </row>
    <row r="6" spans="1:14" s="4" customFormat="1" ht="27" customHeight="1" thickTop="1">
      <c r="A6" s="86">
        <v>2019</v>
      </c>
      <c r="B6" s="168">
        <v>3.1666666666666666E-3</v>
      </c>
      <c r="C6" s="171">
        <v>0.39166666666666661</v>
      </c>
      <c r="D6" s="173">
        <v>1.1000000000000001E-2</v>
      </c>
      <c r="E6" s="178">
        <v>20</v>
      </c>
      <c r="F6" s="173">
        <v>35</v>
      </c>
      <c r="G6" s="81">
        <v>3.1250000000000007E-2</v>
      </c>
    </row>
    <row r="7" spans="1:14" s="4" customFormat="1" ht="27" customHeight="1">
      <c r="A7" s="86">
        <v>2020</v>
      </c>
      <c r="B7" s="168">
        <v>2.5000000000000001E-3</v>
      </c>
      <c r="C7" s="171">
        <v>0.3</v>
      </c>
      <c r="D7" s="173">
        <v>1.0166666666666668E-2</v>
      </c>
      <c r="E7" s="178">
        <v>16</v>
      </c>
      <c r="F7" s="173">
        <v>25</v>
      </c>
      <c r="G7" s="81">
        <v>4.0333333333333332E-2</v>
      </c>
    </row>
    <row r="8" spans="1:14" s="4" customFormat="1" ht="27" customHeight="1">
      <c r="A8" s="86">
        <v>2021</v>
      </c>
      <c r="B8" s="168">
        <v>2.3333333333333335E-3</v>
      </c>
      <c r="C8" s="171">
        <v>0.28333333333333327</v>
      </c>
      <c r="D8" s="173">
        <v>1.0916666666666667E-2</v>
      </c>
      <c r="E8" s="178">
        <v>15</v>
      </c>
      <c r="F8" s="173">
        <v>25</v>
      </c>
      <c r="G8" s="81">
        <v>3.8000000000000006E-2</v>
      </c>
    </row>
    <row r="9" spans="1:14" s="4" customFormat="1" ht="27" customHeight="1">
      <c r="A9" s="86">
        <v>2022</v>
      </c>
      <c r="B9" s="168">
        <v>2.2500000000000003E-3</v>
      </c>
      <c r="C9" s="171">
        <v>0.23333333333333328</v>
      </c>
      <c r="D9" s="173">
        <v>9.1666666666666667E-3</v>
      </c>
      <c r="E9" s="178">
        <v>16</v>
      </c>
      <c r="F9" s="173">
        <v>25</v>
      </c>
      <c r="G9" s="81">
        <v>3.5333333333333349E-2</v>
      </c>
    </row>
    <row r="10" spans="1:14" s="80" customFormat="1" ht="27" customHeight="1">
      <c r="A10" s="90">
        <v>2023</v>
      </c>
      <c r="B10" s="169">
        <f>SUM(B11:B22)</f>
        <v>2.47E-2</v>
      </c>
      <c r="C10" s="272">
        <f>SUM(C11:C22)</f>
        <v>2.83</v>
      </c>
      <c r="D10" s="169">
        <f t="shared" ref="D10:G10" si="0">SUM(D11:D22)</f>
        <v>9.6100000000000005E-2</v>
      </c>
      <c r="E10" s="174">
        <f t="shared" si="0"/>
        <v>201</v>
      </c>
      <c r="F10" s="174">
        <f t="shared" si="0"/>
        <v>446</v>
      </c>
      <c r="G10" s="169">
        <f t="shared" si="0"/>
        <v>0.39249999999999996</v>
      </c>
    </row>
    <row r="11" spans="1:14" s="4" customFormat="1" ht="27" customHeight="1">
      <c r="A11" s="88" t="s">
        <v>178</v>
      </c>
      <c r="B11" s="267">
        <v>1.9E-3</v>
      </c>
      <c r="C11" s="273">
        <v>0.28000000000000003</v>
      </c>
      <c r="D11" s="267">
        <v>1.18E-2</v>
      </c>
      <c r="E11" s="178">
        <v>25</v>
      </c>
      <c r="F11" s="175">
        <v>43</v>
      </c>
      <c r="G11" s="270">
        <v>2.2800000000000001E-2</v>
      </c>
    </row>
    <row r="12" spans="1:14" s="4" customFormat="1" ht="27" customHeight="1">
      <c r="A12" s="86" t="s">
        <v>177</v>
      </c>
      <c r="B12" s="268">
        <v>2.2000000000000001E-3</v>
      </c>
      <c r="C12" s="274">
        <v>0.28000000000000003</v>
      </c>
      <c r="D12" s="268">
        <v>1.04E-2</v>
      </c>
      <c r="E12" s="178">
        <v>24</v>
      </c>
      <c r="F12" s="173">
        <v>39</v>
      </c>
      <c r="G12" s="270">
        <v>2.8299999999999999E-2</v>
      </c>
    </row>
    <row r="13" spans="1:14" s="4" customFormat="1" ht="27" customHeight="1">
      <c r="A13" s="88" t="s">
        <v>176</v>
      </c>
      <c r="B13" s="268">
        <v>2E-3</v>
      </c>
      <c r="C13" s="274">
        <v>0.24</v>
      </c>
      <c r="D13" s="268">
        <v>9.4999999999999998E-3</v>
      </c>
      <c r="E13" s="178">
        <v>25</v>
      </c>
      <c r="F13" s="173">
        <v>58</v>
      </c>
      <c r="G13" s="270">
        <v>3.8699999999999998E-2</v>
      </c>
    </row>
    <row r="14" spans="1:14" s="4" customFormat="1" ht="27" customHeight="1">
      <c r="A14" s="86" t="s">
        <v>175</v>
      </c>
      <c r="B14" s="268">
        <v>1.6999999999999999E-3</v>
      </c>
      <c r="C14" s="274">
        <v>0.23</v>
      </c>
      <c r="D14" s="268">
        <v>8.0000000000000002E-3</v>
      </c>
      <c r="E14" s="178">
        <v>27</v>
      </c>
      <c r="F14" s="173">
        <v>60</v>
      </c>
      <c r="G14" s="270">
        <v>4.1599999999999998E-2</v>
      </c>
    </row>
    <row r="15" spans="1:14" s="4" customFormat="1" ht="27" customHeight="1">
      <c r="A15" s="88" t="s">
        <v>174</v>
      </c>
      <c r="B15" s="267">
        <v>2E-3</v>
      </c>
      <c r="C15" s="273">
        <v>0.18</v>
      </c>
      <c r="D15" s="267">
        <v>6.6E-3</v>
      </c>
      <c r="E15" s="178">
        <v>17</v>
      </c>
      <c r="F15" s="175">
        <v>34</v>
      </c>
      <c r="G15" s="270">
        <v>4.1599999999999998E-2</v>
      </c>
    </row>
    <row r="16" spans="1:14" s="4" customFormat="1" ht="27" customHeight="1">
      <c r="A16" s="86" t="s">
        <v>173</v>
      </c>
      <c r="B16" s="268">
        <v>2.3E-3</v>
      </c>
      <c r="C16" s="274">
        <v>0.23</v>
      </c>
      <c r="D16" s="268">
        <v>5.4999999999999997E-3</v>
      </c>
      <c r="E16" s="178">
        <v>14</v>
      </c>
      <c r="F16" s="173">
        <v>27</v>
      </c>
      <c r="G16" s="270">
        <v>4.3999999999999997E-2</v>
      </c>
    </row>
    <row r="17" spans="1:7" s="4" customFormat="1" ht="27" customHeight="1">
      <c r="A17" s="88" t="s">
        <v>172</v>
      </c>
      <c r="B17" s="268">
        <v>2.5000000000000001E-3</v>
      </c>
      <c r="C17" s="274">
        <v>0.24</v>
      </c>
      <c r="D17" s="268">
        <v>4.4999999999999997E-3</v>
      </c>
      <c r="E17" s="178">
        <v>9</v>
      </c>
      <c r="F17" s="173">
        <v>26</v>
      </c>
      <c r="G17" s="270">
        <v>2.87E-2</v>
      </c>
    </row>
    <row r="18" spans="1:7" s="4" customFormat="1" ht="27" customHeight="1">
      <c r="A18" s="86" t="s">
        <v>171</v>
      </c>
      <c r="B18" s="268">
        <v>2.0999999999999999E-3</v>
      </c>
      <c r="C18" s="274">
        <v>0.23</v>
      </c>
      <c r="D18" s="268">
        <v>5.1999999999999998E-3</v>
      </c>
      <c r="E18" s="178">
        <v>10</v>
      </c>
      <c r="F18" s="173">
        <v>28</v>
      </c>
      <c r="G18" s="270">
        <v>3.1899999999999998E-2</v>
      </c>
    </row>
    <row r="19" spans="1:7" s="4" customFormat="1" ht="27" customHeight="1">
      <c r="A19" s="88" t="s">
        <v>170</v>
      </c>
      <c r="B19" s="267">
        <v>1.6999999999999999E-3</v>
      </c>
      <c r="C19" s="273">
        <v>0.2</v>
      </c>
      <c r="D19" s="267">
        <v>6.1000000000000004E-3</v>
      </c>
      <c r="E19" s="178">
        <v>11</v>
      </c>
      <c r="F19" s="175">
        <v>27</v>
      </c>
      <c r="G19" s="270">
        <v>3.39E-2</v>
      </c>
    </row>
    <row r="20" spans="1:7" s="4" customFormat="1" ht="27" customHeight="1">
      <c r="A20" s="86" t="s">
        <v>169</v>
      </c>
      <c r="B20" s="268">
        <v>1.6999999999999999E-3</v>
      </c>
      <c r="C20" s="274">
        <v>0.22</v>
      </c>
      <c r="D20" s="268">
        <v>7.4999999999999997E-3</v>
      </c>
      <c r="E20" s="178">
        <v>11</v>
      </c>
      <c r="F20" s="173">
        <v>34</v>
      </c>
      <c r="G20" s="270">
        <v>3.0099999999999998E-2</v>
      </c>
    </row>
    <row r="21" spans="1:7" s="4" customFormat="1" ht="27" customHeight="1">
      <c r="A21" s="88" t="s">
        <v>168</v>
      </c>
      <c r="B21" s="268">
        <v>2.5999999999999999E-3</v>
      </c>
      <c r="C21" s="274">
        <v>0.25</v>
      </c>
      <c r="D21" s="268">
        <v>8.8000000000000005E-3</v>
      </c>
      <c r="E21" s="178">
        <v>16</v>
      </c>
      <c r="F21" s="173">
        <v>31</v>
      </c>
      <c r="G21" s="270">
        <v>2.7099999999999999E-2</v>
      </c>
    </row>
    <row r="22" spans="1:7" s="4" customFormat="1" ht="27" customHeight="1">
      <c r="A22" s="89" t="s">
        <v>167</v>
      </c>
      <c r="B22" s="269">
        <v>2E-3</v>
      </c>
      <c r="C22" s="275">
        <v>0.25</v>
      </c>
      <c r="D22" s="269">
        <v>1.2200000000000001E-2</v>
      </c>
      <c r="E22" s="179">
        <v>12</v>
      </c>
      <c r="F22" s="176">
        <v>39</v>
      </c>
      <c r="G22" s="271">
        <v>2.3800000000000002E-2</v>
      </c>
    </row>
    <row r="23" spans="1:7" s="25" customFormat="1" ht="15" customHeight="1">
      <c r="A23" s="189" t="s">
        <v>183</v>
      </c>
      <c r="B23" s="190"/>
      <c r="C23" s="190"/>
      <c r="D23" s="191"/>
      <c r="E23" s="192"/>
      <c r="F23" s="192"/>
      <c r="G23" s="193" t="s">
        <v>3</v>
      </c>
    </row>
  </sheetData>
  <mergeCells count="1">
    <mergeCell ref="A2:G2"/>
  </mergeCells>
  <phoneticPr fontId="6" type="noConversion"/>
  <printOptions horizontalCentered="1"/>
  <pageMargins left="0.78740157480314965" right="0.78740157480314965" top="0.98425196850393704" bottom="0.98425196850393704" header="0" footer="0.59055118110236227"/>
  <pageSetup paperSize="9" scale="98" firstPageNumber="163"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C2B4-33FE-44B4-B6B9-52567A4C88A1}">
  <dimension ref="A1:AG29"/>
  <sheetViews>
    <sheetView view="pageBreakPreview" zoomScaleNormal="100" zoomScaleSheetLayoutView="100" workbookViewId="0">
      <selection activeCell="G19" sqref="G19"/>
    </sheetView>
  </sheetViews>
  <sheetFormatPr defaultRowHeight="13.5"/>
  <cols>
    <col min="1" max="2" width="7.77734375" style="38" customWidth="1"/>
    <col min="3" max="3" width="9.33203125" style="38" customWidth="1"/>
    <col min="4" max="4" width="7.77734375" style="38" customWidth="1"/>
    <col min="5" max="5" width="9.33203125" style="38" customWidth="1"/>
    <col min="6" max="13" width="7.77734375" style="38" customWidth="1"/>
    <col min="14" max="14" width="5.77734375" style="38" customWidth="1"/>
    <col min="15" max="24" width="5.33203125" style="38" customWidth="1"/>
    <col min="25" max="25" width="8.33203125" style="38" customWidth="1"/>
    <col min="26" max="27" width="5.33203125" style="38" customWidth="1"/>
    <col min="28" max="28" width="8.109375" style="38" customWidth="1"/>
    <col min="29" max="30" width="6.109375" style="38" customWidth="1"/>
    <col min="31" max="33" width="5.33203125" style="38" customWidth="1"/>
    <col min="34" max="16384" width="8.88671875" style="38"/>
  </cols>
  <sheetData>
    <row r="1" spans="1:33" s="61" customFormat="1" ht="16.5" customHeight="1">
      <c r="A1" s="62" t="s">
        <v>49</v>
      </c>
      <c r="B1" s="62"/>
      <c r="C1" s="62"/>
      <c r="D1" s="62"/>
      <c r="E1" s="62"/>
      <c r="F1" s="62"/>
      <c r="G1" s="62"/>
      <c r="H1" s="62"/>
      <c r="I1" s="62"/>
      <c r="J1" s="62"/>
      <c r="K1" s="62"/>
      <c r="L1" s="62"/>
      <c r="M1" s="62"/>
      <c r="N1" s="62"/>
    </row>
    <row r="2" spans="1:33" s="37" customFormat="1" ht="30" customHeight="1">
      <c r="A2" s="289" t="s">
        <v>180</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1:33" s="26" customFormat="1" ht="15" customHeight="1">
      <c r="A3" s="288" t="s">
        <v>27</v>
      </c>
      <c r="B3" s="288"/>
      <c r="C3" s="288"/>
      <c r="D3" s="288"/>
      <c r="E3" s="288"/>
      <c r="F3" s="288"/>
      <c r="G3" s="288"/>
      <c r="H3" s="288"/>
      <c r="I3" s="288"/>
      <c r="J3" s="288"/>
      <c r="K3" s="288"/>
      <c r="L3" s="288"/>
      <c r="M3" s="288"/>
      <c r="N3" s="288"/>
      <c r="O3" s="288"/>
      <c r="P3" s="21"/>
      <c r="Q3" s="21"/>
      <c r="R3" s="21"/>
      <c r="S3" s="21"/>
      <c r="T3" s="21"/>
      <c r="U3" s="21"/>
      <c r="V3" s="21"/>
      <c r="W3" s="21"/>
      <c r="X3" s="21"/>
      <c r="Y3" s="21"/>
      <c r="Z3" s="21"/>
      <c r="AA3" s="21"/>
      <c r="AB3" s="21"/>
      <c r="AC3" s="21"/>
      <c r="AD3" s="21"/>
      <c r="AE3" s="21"/>
      <c r="AF3" s="21"/>
      <c r="AG3" s="30" t="s">
        <v>28</v>
      </c>
    </row>
    <row r="4" spans="1:33" ht="24.95" customHeight="1">
      <c r="A4" s="320" t="s">
        <v>21</v>
      </c>
      <c r="B4" s="345" t="s">
        <v>62</v>
      </c>
      <c r="C4" s="346"/>
      <c r="D4" s="349" t="s">
        <v>63</v>
      </c>
      <c r="E4" s="346"/>
      <c r="F4" s="351" t="s">
        <v>100</v>
      </c>
      <c r="G4" s="351" t="s">
        <v>101</v>
      </c>
      <c r="H4" s="351" t="s">
        <v>102</v>
      </c>
      <c r="I4" s="351" t="s">
        <v>103</v>
      </c>
      <c r="J4" s="349" t="s">
        <v>98</v>
      </c>
      <c r="K4" s="337"/>
      <c r="L4" s="337"/>
      <c r="M4" s="337"/>
      <c r="N4" s="337"/>
      <c r="O4" s="337"/>
      <c r="P4" s="337"/>
      <c r="Q4" s="337"/>
      <c r="R4" s="337"/>
      <c r="S4" s="337"/>
      <c r="T4" s="337"/>
      <c r="U4" s="337"/>
      <c r="V4" s="337"/>
      <c r="W4" s="337"/>
      <c r="X4" s="337"/>
      <c r="Y4" s="337"/>
      <c r="Z4" s="337"/>
      <c r="AA4" s="337"/>
      <c r="AB4" s="337"/>
      <c r="AC4" s="337"/>
      <c r="AD4" s="337"/>
      <c r="AE4" s="337"/>
      <c r="AF4" s="337"/>
      <c r="AG4" s="338"/>
    </row>
    <row r="5" spans="1:33" ht="24.95" customHeight="1">
      <c r="A5" s="320"/>
      <c r="B5" s="347"/>
      <c r="C5" s="348"/>
      <c r="D5" s="350"/>
      <c r="E5" s="348"/>
      <c r="F5" s="351"/>
      <c r="G5" s="351"/>
      <c r="H5" s="351"/>
      <c r="I5" s="336"/>
      <c r="J5" s="359"/>
      <c r="K5" s="352" t="s">
        <v>104</v>
      </c>
      <c r="L5" s="339" t="s">
        <v>105</v>
      </c>
      <c r="M5" s="339" t="s">
        <v>106</v>
      </c>
      <c r="N5" s="363" t="s">
        <v>107</v>
      </c>
      <c r="O5" s="336" t="s">
        <v>99</v>
      </c>
      <c r="P5" s="337"/>
      <c r="Q5" s="337"/>
      <c r="R5" s="337"/>
      <c r="S5" s="337"/>
      <c r="T5" s="337"/>
      <c r="U5" s="337"/>
      <c r="V5" s="337"/>
      <c r="W5" s="337"/>
      <c r="X5" s="337"/>
      <c r="Y5" s="337"/>
      <c r="Z5" s="337"/>
      <c r="AA5" s="337"/>
      <c r="AB5" s="337"/>
      <c r="AC5" s="337"/>
      <c r="AD5" s="337"/>
      <c r="AE5" s="337"/>
      <c r="AF5" s="337"/>
      <c r="AG5" s="338"/>
    </row>
    <row r="6" spans="1:33" ht="42.95" customHeight="1">
      <c r="A6" s="320"/>
      <c r="B6" s="341" t="s">
        <v>82</v>
      </c>
      <c r="C6" s="343" t="s">
        <v>83</v>
      </c>
      <c r="D6" s="343" t="s">
        <v>82</v>
      </c>
      <c r="E6" s="343" t="s">
        <v>84</v>
      </c>
      <c r="F6" s="352"/>
      <c r="G6" s="351"/>
      <c r="H6" s="351"/>
      <c r="I6" s="336"/>
      <c r="J6" s="360"/>
      <c r="K6" s="352"/>
      <c r="L6" s="339"/>
      <c r="M6" s="339"/>
      <c r="N6" s="339"/>
      <c r="O6" s="339" t="s">
        <v>64</v>
      </c>
      <c r="P6" s="340"/>
      <c r="Q6" s="340"/>
      <c r="R6" s="340"/>
      <c r="S6" s="340"/>
      <c r="T6" s="356" t="s">
        <v>72</v>
      </c>
      <c r="U6" s="357"/>
      <c r="V6" s="357"/>
      <c r="W6" s="357"/>
      <c r="X6" s="358"/>
      <c r="Y6" s="339" t="s">
        <v>20</v>
      </c>
      <c r="Z6" s="340"/>
      <c r="AA6" s="340"/>
      <c r="AB6" s="340"/>
      <c r="AC6" s="339" t="s">
        <v>65</v>
      </c>
      <c r="AD6" s="339"/>
      <c r="AE6" s="340"/>
      <c r="AF6" s="340"/>
      <c r="AG6" s="340"/>
    </row>
    <row r="7" spans="1:33" ht="60.75" customHeight="1" thickBot="1">
      <c r="A7" s="321"/>
      <c r="B7" s="342"/>
      <c r="C7" s="344"/>
      <c r="D7" s="344"/>
      <c r="E7" s="344"/>
      <c r="F7" s="353"/>
      <c r="G7" s="354"/>
      <c r="H7" s="354"/>
      <c r="I7" s="355"/>
      <c r="J7" s="361"/>
      <c r="K7" s="353"/>
      <c r="L7" s="362"/>
      <c r="M7" s="362"/>
      <c r="N7" s="362"/>
      <c r="O7" s="195" t="s">
        <v>110</v>
      </c>
      <c r="P7" s="195" t="s">
        <v>108</v>
      </c>
      <c r="Q7" s="195" t="s">
        <v>111</v>
      </c>
      <c r="R7" s="195" t="s">
        <v>112</v>
      </c>
      <c r="S7" s="195" t="s">
        <v>109</v>
      </c>
      <c r="T7" s="195" t="s">
        <v>110</v>
      </c>
      <c r="U7" s="195" t="s">
        <v>108</v>
      </c>
      <c r="V7" s="195" t="s">
        <v>111</v>
      </c>
      <c r="W7" s="195" t="s">
        <v>112</v>
      </c>
      <c r="X7" s="195" t="s">
        <v>109</v>
      </c>
      <c r="Y7" s="195" t="s">
        <v>110</v>
      </c>
      <c r="Z7" s="195" t="s">
        <v>108</v>
      </c>
      <c r="AA7" s="195" t="s">
        <v>111</v>
      </c>
      <c r="AB7" s="195" t="s">
        <v>112</v>
      </c>
      <c r="AC7" s="195" t="s">
        <v>110</v>
      </c>
      <c r="AD7" s="195" t="s">
        <v>108</v>
      </c>
      <c r="AE7" s="195" t="s">
        <v>111</v>
      </c>
      <c r="AF7" s="195" t="s">
        <v>112</v>
      </c>
      <c r="AG7" s="195" t="s">
        <v>109</v>
      </c>
    </row>
    <row r="8" spans="1:33" ht="29.25" hidden="1" customHeight="1" thickTop="1">
      <c r="A8" s="92">
        <v>2016</v>
      </c>
      <c r="B8" s="48">
        <v>608.41999999999996</v>
      </c>
      <c r="C8" s="49">
        <v>106760</v>
      </c>
      <c r="D8" s="48">
        <v>608.41999999999996</v>
      </c>
      <c r="E8" s="49">
        <v>106760</v>
      </c>
      <c r="F8" s="49">
        <v>1</v>
      </c>
      <c r="G8" s="49">
        <v>55.1</v>
      </c>
      <c r="H8" s="49">
        <v>55.1</v>
      </c>
      <c r="I8" s="49">
        <v>1</v>
      </c>
      <c r="J8" s="48">
        <v>2554.4</v>
      </c>
      <c r="K8" s="48">
        <v>39.6</v>
      </c>
      <c r="L8" s="48">
        <v>7.6</v>
      </c>
      <c r="M8" s="48">
        <v>491.2</v>
      </c>
      <c r="N8" s="48">
        <v>0</v>
      </c>
      <c r="O8" s="48">
        <v>55.1</v>
      </c>
      <c r="P8" s="48">
        <v>16.899999999999999</v>
      </c>
      <c r="Q8" s="48">
        <v>0</v>
      </c>
      <c r="R8" s="48">
        <v>38.200000000000003</v>
      </c>
      <c r="S8" s="48">
        <v>0</v>
      </c>
      <c r="T8" s="48">
        <v>110.9</v>
      </c>
      <c r="U8" s="48">
        <v>4.7</v>
      </c>
      <c r="V8" s="48">
        <v>6.2</v>
      </c>
      <c r="W8" s="48">
        <v>100</v>
      </c>
      <c r="X8" s="48">
        <v>0</v>
      </c>
      <c r="Y8" s="48">
        <v>353.24</v>
      </c>
      <c r="Z8" s="48">
        <v>0</v>
      </c>
      <c r="AA8" s="48">
        <v>0</v>
      </c>
      <c r="AB8" s="48">
        <v>352.8</v>
      </c>
      <c r="AC8" s="48">
        <v>2.2200000000000002</v>
      </c>
      <c r="AD8" s="48">
        <v>1.03</v>
      </c>
      <c r="AE8" s="48">
        <v>1.04</v>
      </c>
      <c r="AF8" s="48">
        <v>0</v>
      </c>
      <c r="AG8" s="50">
        <v>0</v>
      </c>
    </row>
    <row r="9" spans="1:33" ht="29.25" hidden="1" customHeight="1">
      <c r="A9" s="92">
        <v>2017</v>
      </c>
      <c r="B9" s="48">
        <v>608.4</v>
      </c>
      <c r="C9" s="50">
        <v>112674</v>
      </c>
      <c r="D9" s="48">
        <v>608.4</v>
      </c>
      <c r="E9" s="50">
        <v>112674</v>
      </c>
      <c r="F9" s="50">
        <v>1</v>
      </c>
      <c r="G9" s="50">
        <v>70.599999999999994</v>
      </c>
      <c r="H9" s="50">
        <v>70.599999999999994</v>
      </c>
      <c r="I9" s="50">
        <v>1</v>
      </c>
      <c r="J9" s="48">
        <v>2766.7</v>
      </c>
      <c r="K9" s="48">
        <v>42.3</v>
      </c>
      <c r="L9" s="48">
        <v>12.7</v>
      </c>
      <c r="M9" s="48">
        <v>694.7</v>
      </c>
      <c r="N9" s="48">
        <v>0</v>
      </c>
      <c r="O9" s="48">
        <v>70.599999999999994</v>
      </c>
      <c r="P9" s="48">
        <v>25.7</v>
      </c>
      <c r="Q9" s="48">
        <v>0</v>
      </c>
      <c r="R9" s="48">
        <v>44.9</v>
      </c>
      <c r="S9" s="48">
        <v>0</v>
      </c>
      <c r="T9" s="48">
        <v>224.7</v>
      </c>
      <c r="U9" s="48">
        <v>16.600000000000001</v>
      </c>
      <c r="V9" s="48">
        <v>12.3</v>
      </c>
      <c r="W9" s="48">
        <v>195.8</v>
      </c>
      <c r="X9" s="48">
        <v>0</v>
      </c>
      <c r="Y9" s="48">
        <v>454.4</v>
      </c>
      <c r="Z9" s="48">
        <v>0</v>
      </c>
      <c r="AA9" s="48">
        <v>0</v>
      </c>
      <c r="AB9" s="48">
        <v>454</v>
      </c>
      <c r="AC9" s="48">
        <v>5.72</v>
      </c>
      <c r="AD9" s="48">
        <v>5.03</v>
      </c>
      <c r="AE9" s="48">
        <v>0</v>
      </c>
      <c r="AF9" s="48">
        <v>0.6</v>
      </c>
      <c r="AG9" s="50">
        <v>0</v>
      </c>
    </row>
    <row r="10" spans="1:33" ht="29.25" hidden="1" customHeight="1" thickTop="1">
      <c r="A10" s="92">
        <v>2018</v>
      </c>
      <c r="B10" s="48">
        <v>608.4</v>
      </c>
      <c r="C10" s="155">
        <v>116640</v>
      </c>
      <c r="D10" s="48">
        <v>608.4</v>
      </c>
      <c r="E10" s="155">
        <v>116640</v>
      </c>
      <c r="F10" s="155">
        <v>1</v>
      </c>
      <c r="G10" s="155">
        <v>70.3</v>
      </c>
      <c r="H10" s="155">
        <v>70.3</v>
      </c>
      <c r="I10" s="155">
        <v>1</v>
      </c>
      <c r="J10" s="48">
        <v>2768.4</v>
      </c>
      <c r="K10" s="48">
        <v>42.4</v>
      </c>
      <c r="L10" s="48">
        <v>13.3</v>
      </c>
      <c r="M10" s="48">
        <v>694.7</v>
      </c>
      <c r="N10" s="48">
        <v>0</v>
      </c>
      <c r="O10" s="48">
        <v>70.3</v>
      </c>
      <c r="P10" s="48">
        <v>32</v>
      </c>
      <c r="Q10" s="48">
        <v>2.7</v>
      </c>
      <c r="R10" s="48">
        <v>35.6</v>
      </c>
      <c r="S10" s="48">
        <v>0</v>
      </c>
      <c r="T10" s="48">
        <v>253.4</v>
      </c>
      <c r="U10" s="48">
        <v>16.600000000000001</v>
      </c>
      <c r="V10" s="48">
        <v>14</v>
      </c>
      <c r="W10" s="48">
        <v>222.8</v>
      </c>
      <c r="X10" s="48">
        <v>0</v>
      </c>
      <c r="Y10" s="48">
        <v>128635</v>
      </c>
      <c r="Z10" s="48">
        <v>161</v>
      </c>
      <c r="AA10" s="48">
        <v>0</v>
      </c>
      <c r="AB10" s="48">
        <v>128474</v>
      </c>
      <c r="AC10" s="48">
        <v>2410</v>
      </c>
      <c r="AD10" s="48">
        <v>1753</v>
      </c>
      <c r="AE10" s="48">
        <v>657</v>
      </c>
      <c r="AF10" s="48">
        <v>0</v>
      </c>
      <c r="AG10" s="50">
        <v>0</v>
      </c>
    </row>
    <row r="11" spans="1:33" ht="29.25" customHeight="1" thickTop="1">
      <c r="A11" s="93">
        <v>2019</v>
      </c>
      <c r="B11" s="48">
        <v>608.4</v>
      </c>
      <c r="C11" s="155">
        <v>117445</v>
      </c>
      <c r="D11" s="48">
        <v>608.4</v>
      </c>
      <c r="E11" s="155">
        <v>117445</v>
      </c>
      <c r="F11" s="155">
        <v>1</v>
      </c>
      <c r="G11" s="155">
        <v>74.2</v>
      </c>
      <c r="H11" s="155">
        <v>74.2</v>
      </c>
      <c r="I11" s="155">
        <v>1</v>
      </c>
      <c r="J11" s="48">
        <v>2896.6</v>
      </c>
      <c r="K11" s="48">
        <v>38.4</v>
      </c>
      <c r="L11" s="48">
        <v>10.7</v>
      </c>
      <c r="M11" s="48">
        <v>828.5</v>
      </c>
      <c r="N11" s="48">
        <v>0</v>
      </c>
      <c r="O11" s="48">
        <v>74.2</v>
      </c>
      <c r="P11" s="48">
        <v>36.700000000000003</v>
      </c>
      <c r="Q11" s="48">
        <v>3.1</v>
      </c>
      <c r="R11" s="48">
        <v>34.4</v>
      </c>
      <c r="S11" s="48">
        <v>0</v>
      </c>
      <c r="T11" s="48">
        <v>358.89000000000004</v>
      </c>
      <c r="U11" s="48">
        <v>1.4</v>
      </c>
      <c r="V11" s="48">
        <v>6.83</v>
      </c>
      <c r="W11" s="48">
        <v>350.66</v>
      </c>
      <c r="X11" s="48">
        <v>0</v>
      </c>
      <c r="Y11" s="48">
        <v>444.154</v>
      </c>
      <c r="Z11" s="48">
        <v>0</v>
      </c>
      <c r="AA11" s="48">
        <v>0.72399999999999998</v>
      </c>
      <c r="AB11" s="48">
        <v>443.43</v>
      </c>
      <c r="AC11" s="48">
        <v>3.8149999999999999</v>
      </c>
      <c r="AD11" s="48">
        <v>3.5</v>
      </c>
      <c r="AE11" s="48">
        <v>0</v>
      </c>
      <c r="AF11" s="48">
        <v>0</v>
      </c>
      <c r="AG11" s="50">
        <v>0</v>
      </c>
    </row>
    <row r="12" spans="1:33" ht="29.25" customHeight="1">
      <c r="A12" s="92">
        <v>2020</v>
      </c>
      <c r="B12" s="48">
        <v>608.4</v>
      </c>
      <c r="C12" s="155">
        <v>115613</v>
      </c>
      <c r="D12" s="48">
        <v>608.4</v>
      </c>
      <c r="E12" s="155">
        <v>115613</v>
      </c>
      <c r="F12" s="155">
        <v>1</v>
      </c>
      <c r="G12" s="155">
        <v>78.87</v>
      </c>
      <c r="H12" s="155">
        <v>78.87</v>
      </c>
      <c r="I12" s="155">
        <v>1</v>
      </c>
      <c r="J12" s="48">
        <v>2949</v>
      </c>
      <c r="K12" s="48">
        <v>40.799999999999997</v>
      </c>
      <c r="L12" s="48">
        <v>14.6</v>
      </c>
      <c r="M12" s="48">
        <v>873.6</v>
      </c>
      <c r="N12" s="48">
        <v>0</v>
      </c>
      <c r="O12" s="48">
        <v>78.87</v>
      </c>
      <c r="P12" s="48">
        <v>38.99</v>
      </c>
      <c r="Q12" s="48">
        <v>3.8</v>
      </c>
      <c r="R12" s="48">
        <v>36.08</v>
      </c>
      <c r="S12" s="48">
        <v>0</v>
      </c>
      <c r="T12" s="48">
        <v>407.22</v>
      </c>
      <c r="U12" s="48">
        <v>0.82</v>
      </c>
      <c r="V12" s="48">
        <v>10.4</v>
      </c>
      <c r="W12" s="48">
        <v>396</v>
      </c>
      <c r="X12" s="48">
        <v>0</v>
      </c>
      <c r="Y12" s="48">
        <v>441.9</v>
      </c>
      <c r="Z12" s="48">
        <v>0</v>
      </c>
      <c r="AA12" s="48">
        <v>0</v>
      </c>
      <c r="AB12" s="48">
        <v>441.5</v>
      </c>
      <c r="AC12" s="48">
        <v>5</v>
      </c>
      <c r="AD12" s="48">
        <v>4</v>
      </c>
      <c r="AE12" s="48">
        <v>1</v>
      </c>
      <c r="AF12" s="48">
        <v>0</v>
      </c>
      <c r="AG12" s="50">
        <v>0</v>
      </c>
    </row>
    <row r="13" spans="1:33" ht="29.25" customHeight="1">
      <c r="A13" s="92">
        <v>2021</v>
      </c>
      <c r="B13" s="48">
        <v>608</v>
      </c>
      <c r="C13" s="155">
        <v>116726</v>
      </c>
      <c r="D13" s="48">
        <v>608</v>
      </c>
      <c r="E13" s="155">
        <v>116726</v>
      </c>
      <c r="F13" s="155">
        <v>1</v>
      </c>
      <c r="G13" s="155">
        <v>84</v>
      </c>
      <c r="H13" s="155">
        <v>84</v>
      </c>
      <c r="I13" s="155">
        <v>1</v>
      </c>
      <c r="J13" s="48">
        <v>3925.8</v>
      </c>
      <c r="K13" s="48">
        <v>61.7</v>
      </c>
      <c r="L13" s="48">
        <v>20.3</v>
      </c>
      <c r="M13" s="48">
        <v>3843.8</v>
      </c>
      <c r="N13" s="48">
        <v>0</v>
      </c>
      <c r="O13" s="48">
        <v>84</v>
      </c>
      <c r="P13" s="48">
        <v>43.6</v>
      </c>
      <c r="Q13" s="48">
        <v>4.5999999999999996</v>
      </c>
      <c r="R13" s="48">
        <v>35.799999999999997</v>
      </c>
      <c r="S13" s="48">
        <v>0</v>
      </c>
      <c r="T13" s="48">
        <v>308.89999999999998</v>
      </c>
      <c r="U13" s="48">
        <v>14.6</v>
      </c>
      <c r="V13" s="48">
        <v>5.2</v>
      </c>
      <c r="W13" s="48">
        <v>289.10000000000002</v>
      </c>
      <c r="X13" s="48">
        <v>0</v>
      </c>
      <c r="Y13" s="48">
        <v>3485.9</v>
      </c>
      <c r="Z13" s="48">
        <v>0</v>
      </c>
      <c r="AA13" s="48">
        <v>3.8</v>
      </c>
      <c r="AB13" s="48">
        <v>3482.1</v>
      </c>
      <c r="AC13" s="48">
        <v>47</v>
      </c>
      <c r="AD13" s="48">
        <v>3.5</v>
      </c>
      <c r="AE13" s="48">
        <v>6.7</v>
      </c>
      <c r="AF13" s="48">
        <v>36.799999999999997</v>
      </c>
      <c r="AG13" s="50">
        <v>0</v>
      </c>
    </row>
    <row r="14" spans="1:33" s="5" customFormat="1" ht="29.25" customHeight="1">
      <c r="A14" s="92">
        <v>2022</v>
      </c>
      <c r="B14" s="48">
        <v>608</v>
      </c>
      <c r="C14" s="155">
        <v>116456</v>
      </c>
      <c r="D14" s="48">
        <v>608</v>
      </c>
      <c r="E14" s="155">
        <v>116456</v>
      </c>
      <c r="F14" s="155">
        <v>1</v>
      </c>
      <c r="G14" s="155">
        <v>85.4</v>
      </c>
      <c r="H14" s="155">
        <v>86</v>
      </c>
      <c r="I14" s="155">
        <v>1</v>
      </c>
      <c r="J14" s="48">
        <v>1271.1600000000001</v>
      </c>
      <c r="K14" s="48">
        <v>62.34</v>
      </c>
      <c r="L14" s="48">
        <v>17.240000000000002</v>
      </c>
      <c r="M14" s="48">
        <v>1191.5800000000002</v>
      </c>
      <c r="N14" s="48">
        <v>0</v>
      </c>
      <c r="O14" s="48">
        <v>85.4</v>
      </c>
      <c r="P14" s="48">
        <v>45</v>
      </c>
      <c r="Q14" s="48">
        <v>4.2</v>
      </c>
      <c r="R14" s="48">
        <v>36.200000000000003</v>
      </c>
      <c r="S14" s="48">
        <v>0</v>
      </c>
      <c r="T14" s="48">
        <v>387.8</v>
      </c>
      <c r="U14" s="48">
        <v>14.1</v>
      </c>
      <c r="V14" s="48">
        <v>5.4</v>
      </c>
      <c r="W14" s="48">
        <v>356.1</v>
      </c>
      <c r="X14" s="48">
        <v>0</v>
      </c>
      <c r="Y14" s="48">
        <v>761.14</v>
      </c>
      <c r="Z14" s="48">
        <v>0</v>
      </c>
      <c r="AA14" s="48">
        <v>2.75</v>
      </c>
      <c r="AB14" s="48">
        <v>758.39</v>
      </c>
      <c r="AC14" s="48">
        <v>52.54</v>
      </c>
      <c r="AD14" s="48">
        <v>3.24</v>
      </c>
      <c r="AE14" s="48">
        <v>4.8899999999999997</v>
      </c>
      <c r="AF14" s="48">
        <v>40.89</v>
      </c>
      <c r="AG14" s="50">
        <v>3.52</v>
      </c>
    </row>
    <row r="15" spans="1:33" ht="29.25" customHeight="1">
      <c r="A15" s="94">
        <v>2023</v>
      </c>
      <c r="B15" s="95">
        <v>608</v>
      </c>
      <c r="C15" s="188">
        <v>117377</v>
      </c>
      <c r="D15" s="95">
        <v>608</v>
      </c>
      <c r="E15" s="188">
        <v>117377</v>
      </c>
      <c r="F15" s="188">
        <v>1</v>
      </c>
      <c r="G15" s="188">
        <v>104</v>
      </c>
      <c r="H15" s="188">
        <v>104</v>
      </c>
      <c r="I15" s="188">
        <v>1</v>
      </c>
      <c r="J15" s="95">
        <v>957.79399999999998</v>
      </c>
      <c r="K15" s="95">
        <v>80.683000000000007</v>
      </c>
      <c r="L15" s="95">
        <v>20.22</v>
      </c>
      <c r="M15" s="95">
        <v>838.38900000000001</v>
      </c>
      <c r="N15" s="95">
        <v>18.502000000000002</v>
      </c>
      <c r="O15" s="95">
        <v>104.35</v>
      </c>
      <c r="P15" s="95">
        <v>47.6</v>
      </c>
      <c r="Q15" s="95">
        <v>4.8</v>
      </c>
      <c r="R15" s="95">
        <v>50.9</v>
      </c>
      <c r="S15" s="95">
        <v>1.05</v>
      </c>
      <c r="T15" s="95">
        <v>398.40499999999997</v>
      </c>
      <c r="U15" s="95">
        <v>30.183</v>
      </c>
      <c r="V15" s="95">
        <v>4.7789999999999999</v>
      </c>
      <c r="W15" s="95">
        <v>350.05599999999998</v>
      </c>
      <c r="X15" s="95">
        <v>13.387</v>
      </c>
      <c r="Y15" s="95">
        <v>401.14100000000002</v>
      </c>
      <c r="Z15" s="95">
        <v>0</v>
      </c>
      <c r="AA15" s="95">
        <v>6.2910000000000004</v>
      </c>
      <c r="AB15" s="95">
        <v>394.85</v>
      </c>
      <c r="AC15" s="95">
        <v>53.897999999999996</v>
      </c>
      <c r="AD15" s="95">
        <v>2.9</v>
      </c>
      <c r="AE15" s="95">
        <v>4.3499999999999996</v>
      </c>
      <c r="AF15" s="95">
        <v>42.582999999999998</v>
      </c>
      <c r="AG15" s="96">
        <v>4.0650000000000004</v>
      </c>
    </row>
    <row r="16" spans="1:33" ht="15"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1:33" ht="27.75" customHeight="1">
      <c r="A17" s="320" t="s">
        <v>21</v>
      </c>
      <c r="B17" s="322" t="s">
        <v>79</v>
      </c>
      <c r="C17" s="323"/>
      <c r="D17" s="323"/>
      <c r="E17" s="324"/>
      <c r="F17" s="325" t="s">
        <v>80</v>
      </c>
      <c r="G17" s="323"/>
      <c r="H17" s="323"/>
      <c r="I17" s="324"/>
      <c r="J17" s="326" t="s">
        <v>81</v>
      </c>
      <c r="K17" s="327"/>
      <c r="L17" s="327"/>
      <c r="M17" s="328"/>
      <c r="N17" s="329"/>
      <c r="O17" s="329"/>
      <c r="P17" s="329"/>
      <c r="Q17" s="329"/>
      <c r="R17" s="329"/>
      <c r="S17" s="329"/>
      <c r="T17" s="329"/>
      <c r="U17" s="329"/>
      <c r="V17" s="329"/>
      <c r="W17" s="329"/>
      <c r="X17" s="329"/>
      <c r="Y17" s="329"/>
      <c r="Z17" s="329"/>
      <c r="AA17" s="329"/>
      <c r="AB17" s="329"/>
      <c r="AC17" s="329"/>
      <c r="AD17" s="329"/>
      <c r="AE17" s="329"/>
      <c r="AF17" s="329"/>
      <c r="AG17" s="329"/>
    </row>
    <row r="18" spans="1:33" ht="21.95" customHeight="1">
      <c r="A18" s="320"/>
      <c r="B18" s="330" t="s">
        <v>22</v>
      </c>
      <c r="C18" s="316" t="s">
        <v>23</v>
      </c>
      <c r="D18" s="317"/>
      <c r="E18" s="318"/>
      <c r="F18" s="332" t="s">
        <v>29</v>
      </c>
      <c r="G18" s="316" t="s">
        <v>23</v>
      </c>
      <c r="H18" s="317"/>
      <c r="I18" s="317"/>
      <c r="J18" s="334" t="s">
        <v>48</v>
      </c>
      <c r="K18" s="316" t="s">
        <v>23</v>
      </c>
      <c r="L18" s="317"/>
      <c r="M18" s="318"/>
      <c r="N18" s="329"/>
      <c r="O18" s="329"/>
      <c r="P18" s="329"/>
      <c r="Q18" s="329"/>
      <c r="R18" s="329"/>
      <c r="S18" s="329"/>
      <c r="T18" s="329"/>
      <c r="U18" s="329"/>
      <c r="V18" s="329"/>
      <c r="W18" s="329"/>
      <c r="X18" s="329"/>
      <c r="Y18" s="329"/>
      <c r="Z18" s="329"/>
      <c r="AA18" s="329"/>
      <c r="AB18" s="329"/>
      <c r="AC18" s="329"/>
      <c r="AD18" s="329"/>
      <c r="AE18" s="329"/>
      <c r="AF18" s="329"/>
      <c r="AG18" s="329"/>
    </row>
    <row r="19" spans="1:33" ht="61.5" customHeight="1" thickBot="1">
      <c r="A19" s="321"/>
      <c r="B19" s="331"/>
      <c r="C19" s="194" t="s">
        <v>24</v>
      </c>
      <c r="D19" s="194" t="s">
        <v>25</v>
      </c>
      <c r="E19" s="194" t="s">
        <v>26</v>
      </c>
      <c r="F19" s="333"/>
      <c r="G19" s="91" t="s">
        <v>24</v>
      </c>
      <c r="H19" s="91" t="s">
        <v>25</v>
      </c>
      <c r="I19" s="194" t="s">
        <v>26</v>
      </c>
      <c r="J19" s="335"/>
      <c r="K19" s="91" t="s">
        <v>24</v>
      </c>
      <c r="L19" s="91" t="s">
        <v>25</v>
      </c>
      <c r="M19" s="194" t="s">
        <v>46</v>
      </c>
      <c r="N19" s="329"/>
      <c r="O19" s="329"/>
      <c r="P19" s="329"/>
      <c r="Q19" s="329"/>
      <c r="R19" s="329"/>
      <c r="S19" s="329"/>
      <c r="T19" s="329"/>
      <c r="U19" s="329"/>
      <c r="V19" s="329"/>
      <c r="W19" s="329"/>
      <c r="X19" s="329"/>
      <c r="Y19" s="329"/>
      <c r="Z19" s="329"/>
      <c r="AA19" s="329"/>
      <c r="AB19" s="329"/>
      <c r="AC19" s="329"/>
      <c r="AD19" s="329"/>
      <c r="AE19" s="329"/>
      <c r="AF19" s="329"/>
      <c r="AG19" s="329"/>
    </row>
    <row r="20" spans="1:33" ht="29.25" hidden="1" customHeight="1" thickTop="1">
      <c r="A20" s="92">
        <v>2016</v>
      </c>
      <c r="B20" s="48">
        <v>87</v>
      </c>
      <c r="C20" s="48">
        <v>26</v>
      </c>
      <c r="D20" s="48">
        <v>4</v>
      </c>
      <c r="E20" s="49">
        <v>3</v>
      </c>
      <c r="F20" s="48">
        <v>11</v>
      </c>
      <c r="G20" s="48">
        <v>3</v>
      </c>
      <c r="H20" s="48">
        <v>0</v>
      </c>
      <c r="I20" s="49">
        <v>0</v>
      </c>
      <c r="J20" s="48">
        <v>0</v>
      </c>
      <c r="K20" s="48">
        <v>0</v>
      </c>
      <c r="L20" s="48">
        <v>0</v>
      </c>
      <c r="M20" s="50">
        <v>0</v>
      </c>
      <c r="N20" s="329"/>
      <c r="O20" s="329"/>
      <c r="P20" s="329"/>
      <c r="Q20" s="329"/>
      <c r="R20" s="329"/>
      <c r="S20" s="329"/>
      <c r="T20" s="329"/>
      <c r="U20" s="329"/>
      <c r="V20" s="329"/>
      <c r="W20" s="329"/>
      <c r="X20" s="329"/>
      <c r="Y20" s="329"/>
      <c r="Z20" s="329"/>
      <c r="AA20" s="329"/>
      <c r="AB20" s="329"/>
      <c r="AC20" s="329"/>
      <c r="AD20" s="329"/>
      <c r="AE20" s="329"/>
      <c r="AF20" s="329"/>
      <c r="AG20" s="329"/>
    </row>
    <row r="21" spans="1:33" ht="29.25" hidden="1" customHeight="1">
      <c r="A21" s="92">
        <v>2017</v>
      </c>
      <c r="B21" s="48">
        <v>107</v>
      </c>
      <c r="C21" s="48">
        <v>28</v>
      </c>
      <c r="D21" s="48">
        <v>0</v>
      </c>
      <c r="E21" s="50">
        <v>3</v>
      </c>
      <c r="F21" s="48">
        <v>11</v>
      </c>
      <c r="G21" s="48">
        <v>4</v>
      </c>
      <c r="H21" s="48">
        <v>0</v>
      </c>
      <c r="I21" s="50">
        <v>0</v>
      </c>
      <c r="J21" s="48">
        <v>0</v>
      </c>
      <c r="K21" s="48">
        <v>0</v>
      </c>
      <c r="L21" s="48">
        <v>0</v>
      </c>
      <c r="M21" s="50">
        <v>0</v>
      </c>
      <c r="N21" s="329"/>
      <c r="O21" s="329"/>
      <c r="P21" s="329"/>
      <c r="Q21" s="329"/>
      <c r="R21" s="329"/>
      <c r="S21" s="329"/>
      <c r="T21" s="329"/>
      <c r="U21" s="329"/>
      <c r="V21" s="329"/>
      <c r="W21" s="329"/>
      <c r="X21" s="329"/>
      <c r="Y21" s="329"/>
      <c r="Z21" s="329"/>
      <c r="AA21" s="329"/>
      <c r="AB21" s="329"/>
      <c r="AC21" s="329"/>
      <c r="AD21" s="329"/>
      <c r="AE21" s="329"/>
      <c r="AF21" s="329"/>
      <c r="AG21" s="329"/>
    </row>
    <row r="22" spans="1:33" ht="29.25" hidden="1" customHeight="1" thickTop="1">
      <c r="A22" s="92">
        <v>2018</v>
      </c>
      <c r="B22" s="48">
        <v>109</v>
      </c>
      <c r="C22" s="48">
        <v>35</v>
      </c>
      <c r="D22" s="48">
        <v>0</v>
      </c>
      <c r="E22" s="155">
        <v>3</v>
      </c>
      <c r="F22" s="48">
        <v>11</v>
      </c>
      <c r="G22" s="48">
        <v>4</v>
      </c>
      <c r="H22" s="48">
        <v>0</v>
      </c>
      <c r="I22" s="155">
        <v>0</v>
      </c>
      <c r="J22" s="48">
        <v>0</v>
      </c>
      <c r="K22" s="48">
        <v>0</v>
      </c>
      <c r="L22" s="48">
        <v>0</v>
      </c>
      <c r="M22" s="50">
        <v>0</v>
      </c>
      <c r="N22" s="329"/>
      <c r="O22" s="329"/>
      <c r="P22" s="329"/>
      <c r="Q22" s="329"/>
      <c r="R22" s="329"/>
      <c r="S22" s="329"/>
      <c r="T22" s="329"/>
      <c r="U22" s="329"/>
      <c r="V22" s="329"/>
      <c r="W22" s="329"/>
      <c r="X22" s="329"/>
      <c r="Y22" s="329"/>
      <c r="Z22" s="329"/>
      <c r="AA22" s="329"/>
      <c r="AB22" s="329"/>
      <c r="AC22" s="329"/>
      <c r="AD22" s="329"/>
      <c r="AE22" s="329"/>
      <c r="AF22" s="329"/>
      <c r="AG22" s="329"/>
    </row>
    <row r="23" spans="1:33" ht="29.25" customHeight="1" thickTop="1">
      <c r="A23" s="93">
        <v>2019</v>
      </c>
      <c r="B23" s="48">
        <v>108</v>
      </c>
      <c r="C23" s="48">
        <v>35</v>
      </c>
      <c r="D23" s="48">
        <v>0</v>
      </c>
      <c r="E23" s="155">
        <v>3</v>
      </c>
      <c r="F23" s="48">
        <v>12</v>
      </c>
      <c r="G23" s="48">
        <v>4</v>
      </c>
      <c r="H23" s="48">
        <v>0</v>
      </c>
      <c r="I23" s="155">
        <v>0</v>
      </c>
      <c r="J23" s="48">
        <v>0</v>
      </c>
      <c r="K23" s="48">
        <v>0</v>
      </c>
      <c r="L23" s="48">
        <v>0</v>
      </c>
      <c r="M23" s="50">
        <v>0</v>
      </c>
      <c r="N23" s="329"/>
      <c r="O23" s="329"/>
      <c r="P23" s="329"/>
      <c r="Q23" s="329"/>
      <c r="R23" s="329"/>
      <c r="S23" s="329"/>
      <c r="T23" s="329"/>
      <c r="U23" s="329"/>
      <c r="V23" s="329"/>
      <c r="W23" s="329"/>
      <c r="X23" s="329"/>
      <c r="Y23" s="329"/>
      <c r="Z23" s="329"/>
      <c r="AA23" s="329"/>
      <c r="AB23" s="329"/>
      <c r="AC23" s="329"/>
      <c r="AD23" s="329"/>
      <c r="AE23" s="329"/>
      <c r="AF23" s="329"/>
      <c r="AG23" s="329"/>
    </row>
    <row r="24" spans="1:33" ht="29.25" customHeight="1">
      <c r="A24" s="92">
        <v>2020</v>
      </c>
      <c r="B24" s="48">
        <v>114</v>
      </c>
      <c r="C24" s="48">
        <v>39</v>
      </c>
      <c r="D24" s="48">
        <v>0</v>
      </c>
      <c r="E24" s="155">
        <v>4</v>
      </c>
      <c r="F24" s="48">
        <v>12</v>
      </c>
      <c r="G24" s="48">
        <v>4</v>
      </c>
      <c r="H24" s="48">
        <v>0</v>
      </c>
      <c r="I24" s="155">
        <v>0</v>
      </c>
      <c r="J24" s="48">
        <v>0</v>
      </c>
      <c r="K24" s="48">
        <v>0</v>
      </c>
      <c r="L24" s="48">
        <v>0</v>
      </c>
      <c r="M24" s="50">
        <v>0</v>
      </c>
      <c r="N24" s="329"/>
      <c r="O24" s="329"/>
      <c r="P24" s="329"/>
      <c r="Q24" s="329"/>
      <c r="R24" s="329"/>
      <c r="S24" s="329"/>
      <c r="T24" s="329"/>
      <c r="U24" s="329"/>
      <c r="V24" s="329"/>
      <c r="W24" s="329"/>
      <c r="X24" s="329"/>
      <c r="Y24" s="329"/>
      <c r="Z24" s="329"/>
      <c r="AA24" s="329"/>
      <c r="AB24" s="329"/>
      <c r="AC24" s="329"/>
      <c r="AD24" s="329"/>
      <c r="AE24" s="329"/>
      <c r="AF24" s="329"/>
      <c r="AG24" s="329"/>
    </row>
    <row r="25" spans="1:33" ht="29.25" customHeight="1">
      <c r="A25" s="92">
        <v>2021</v>
      </c>
      <c r="B25" s="48">
        <v>116</v>
      </c>
      <c r="C25" s="48">
        <v>45</v>
      </c>
      <c r="D25" s="48" t="s">
        <v>136</v>
      </c>
      <c r="E25" s="155">
        <v>4</v>
      </c>
      <c r="F25" s="48">
        <v>12</v>
      </c>
      <c r="G25" s="48">
        <v>4</v>
      </c>
      <c r="H25" s="48" t="s">
        <v>136</v>
      </c>
      <c r="I25" s="155" t="s">
        <v>136</v>
      </c>
      <c r="J25" s="48">
        <v>0</v>
      </c>
      <c r="K25" s="48">
        <v>0</v>
      </c>
      <c r="L25" s="48">
        <v>0</v>
      </c>
      <c r="M25" s="50">
        <v>0</v>
      </c>
      <c r="N25" s="329"/>
      <c r="O25" s="329"/>
      <c r="P25" s="329"/>
      <c r="Q25" s="329"/>
      <c r="R25" s="329"/>
      <c r="S25" s="329"/>
      <c r="T25" s="329"/>
      <c r="U25" s="329"/>
      <c r="V25" s="329"/>
      <c r="W25" s="329"/>
      <c r="X25" s="329"/>
      <c r="Y25" s="329"/>
      <c r="Z25" s="329"/>
      <c r="AA25" s="329"/>
      <c r="AB25" s="329"/>
      <c r="AC25" s="329"/>
      <c r="AD25" s="329"/>
      <c r="AE25" s="329"/>
      <c r="AF25" s="329"/>
      <c r="AG25" s="329"/>
    </row>
    <row r="26" spans="1:33" s="5" customFormat="1" ht="29.25" customHeight="1">
      <c r="A26" s="92">
        <v>2022</v>
      </c>
      <c r="B26" s="48">
        <v>121</v>
      </c>
      <c r="C26" s="48">
        <v>45</v>
      </c>
      <c r="D26" s="48" t="s">
        <v>136</v>
      </c>
      <c r="E26" s="155">
        <v>4</v>
      </c>
      <c r="F26" s="48">
        <v>12</v>
      </c>
      <c r="G26" s="48">
        <v>4</v>
      </c>
      <c r="H26" s="48" t="s">
        <v>136</v>
      </c>
      <c r="I26" s="155" t="s">
        <v>136</v>
      </c>
      <c r="J26" s="48">
        <v>0</v>
      </c>
      <c r="K26" s="48">
        <v>0</v>
      </c>
      <c r="L26" s="48">
        <v>0</v>
      </c>
      <c r="M26" s="50">
        <v>0</v>
      </c>
      <c r="N26" s="329"/>
      <c r="O26" s="329"/>
      <c r="P26" s="329"/>
      <c r="Q26" s="329"/>
      <c r="R26" s="329"/>
      <c r="S26" s="329"/>
      <c r="T26" s="329"/>
      <c r="U26" s="329"/>
      <c r="V26" s="329"/>
      <c r="W26" s="329"/>
      <c r="X26" s="329"/>
      <c r="Y26" s="329"/>
      <c r="Z26" s="329"/>
      <c r="AA26" s="329"/>
      <c r="AB26" s="329"/>
      <c r="AC26" s="329"/>
      <c r="AD26" s="329"/>
      <c r="AE26" s="329"/>
      <c r="AF26" s="329"/>
      <c r="AG26" s="329"/>
    </row>
    <row r="27" spans="1:33" ht="29.25" customHeight="1">
      <c r="A27" s="94">
        <v>2023</v>
      </c>
      <c r="B27" s="95">
        <v>122</v>
      </c>
      <c r="C27" s="95">
        <v>56</v>
      </c>
      <c r="D27" s="95" t="s">
        <v>136</v>
      </c>
      <c r="E27" s="188">
        <v>4</v>
      </c>
      <c r="F27" s="95">
        <v>12</v>
      </c>
      <c r="G27" s="95">
        <v>4</v>
      </c>
      <c r="H27" s="95">
        <v>0</v>
      </c>
      <c r="I27" s="188">
        <v>0</v>
      </c>
      <c r="J27" s="95">
        <v>0</v>
      </c>
      <c r="K27" s="95">
        <v>0</v>
      </c>
      <c r="L27" s="95">
        <v>0</v>
      </c>
      <c r="M27" s="96">
        <v>0</v>
      </c>
      <c r="N27" s="329"/>
      <c r="O27" s="329"/>
      <c r="P27" s="329"/>
      <c r="Q27" s="329"/>
      <c r="R27" s="329"/>
      <c r="S27" s="329"/>
      <c r="T27" s="329"/>
      <c r="U27" s="329"/>
      <c r="V27" s="329"/>
      <c r="W27" s="329"/>
      <c r="X27" s="329"/>
      <c r="Y27" s="329"/>
      <c r="Z27" s="329"/>
      <c r="AA27" s="329"/>
      <c r="AB27" s="329"/>
      <c r="AC27" s="329"/>
      <c r="AD27" s="329"/>
      <c r="AE27" s="329"/>
      <c r="AF27" s="329"/>
      <c r="AG27" s="329"/>
    </row>
    <row r="28" spans="1:33" s="26" customFormat="1" ht="41.25" customHeight="1">
      <c r="A28" s="319" t="s">
        <v>129</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row>
    <row r="29" spans="1:33" s="26" customFormat="1" ht="18" customHeight="1">
      <c r="A29" s="101" t="s">
        <v>181</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2"/>
      <c r="AA29" s="101"/>
      <c r="AB29" s="101"/>
      <c r="AC29" s="1"/>
      <c r="AD29" s="15"/>
      <c r="AE29" s="15"/>
      <c r="AF29" s="15"/>
      <c r="AG29" s="59" t="s">
        <v>249</v>
      </c>
    </row>
  </sheetData>
  <mergeCells count="36">
    <mergeCell ref="A2:AG2"/>
    <mergeCell ref="A3:O3"/>
    <mergeCell ref="A4:A7"/>
    <mergeCell ref="B4:C5"/>
    <mergeCell ref="D4:E5"/>
    <mergeCell ref="F4:F7"/>
    <mergeCell ref="G4:G7"/>
    <mergeCell ref="H4:H7"/>
    <mergeCell ref="I4:I7"/>
    <mergeCell ref="J4:AG4"/>
    <mergeCell ref="T6:X6"/>
    <mergeCell ref="J5:J7"/>
    <mergeCell ref="K5:K7"/>
    <mergeCell ref="L5:L7"/>
    <mergeCell ref="M5:M7"/>
    <mergeCell ref="N5:N7"/>
    <mergeCell ref="O5:AG5"/>
    <mergeCell ref="Y6:AB6"/>
    <mergeCell ref="AC6:AG6"/>
    <mergeCell ref="B6:B7"/>
    <mergeCell ref="C6:C7"/>
    <mergeCell ref="D6:D7"/>
    <mergeCell ref="E6:E7"/>
    <mergeCell ref="O6:S6"/>
    <mergeCell ref="K18:M18"/>
    <mergeCell ref="A28:AG28"/>
    <mergeCell ref="A17:A19"/>
    <mergeCell ref="B17:E17"/>
    <mergeCell ref="F17:I17"/>
    <mergeCell ref="J17:M17"/>
    <mergeCell ref="N17:AG27"/>
    <mergeCell ref="B18:B19"/>
    <mergeCell ref="C18:E18"/>
    <mergeCell ref="F18:F19"/>
    <mergeCell ref="G18:I18"/>
    <mergeCell ref="J18:J19"/>
  </mergeCells>
  <phoneticPr fontId="6" type="noConversion"/>
  <printOptions horizontalCentered="1"/>
  <pageMargins left="0.78740157480314965" right="0.78740157480314965" top="0.98425196850393704" bottom="0.98425196850393704" header="0" footer="0.59055118110236227"/>
  <pageSetup paperSize="9" scale="53" firstPageNumber="163"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3"/>
  <sheetViews>
    <sheetView view="pageBreakPreview" zoomScaleNormal="100" zoomScaleSheetLayoutView="100" workbookViewId="0">
      <selection activeCell="F23" sqref="F23"/>
    </sheetView>
  </sheetViews>
  <sheetFormatPr defaultColWidth="8.88671875" defaultRowHeight="13.5"/>
  <cols>
    <col min="1" max="1" width="8.77734375" style="2" customWidth="1"/>
    <col min="2" max="6" width="18.77734375" style="2" customWidth="1"/>
    <col min="7" max="16384" width="8.88671875" style="2"/>
  </cols>
  <sheetData>
    <row r="1" spans="1:14" s="61" customFormat="1" ht="16.5" customHeight="1">
      <c r="A1" s="62" t="s">
        <v>49</v>
      </c>
      <c r="B1" s="62"/>
      <c r="C1" s="62"/>
      <c r="D1" s="62"/>
      <c r="E1" s="62"/>
      <c r="F1" s="62"/>
      <c r="G1" s="62"/>
      <c r="H1" s="62"/>
      <c r="I1" s="62"/>
      <c r="J1" s="62"/>
      <c r="K1" s="62"/>
      <c r="L1" s="62"/>
      <c r="M1" s="62"/>
      <c r="N1" s="62"/>
    </row>
    <row r="2" spans="1:14" s="24" customFormat="1" ht="30" customHeight="1">
      <c r="A2" s="289" t="s">
        <v>184</v>
      </c>
      <c r="B2" s="289"/>
      <c r="C2" s="289"/>
      <c r="D2" s="289"/>
      <c r="E2" s="289"/>
      <c r="F2" s="289"/>
      <c r="G2" s="8"/>
    </row>
    <row r="3" spans="1:14" s="11" customFormat="1" ht="15" customHeight="1">
      <c r="A3" s="288" t="s">
        <v>43</v>
      </c>
      <c r="B3" s="288"/>
      <c r="C3" s="288"/>
      <c r="E3" s="34"/>
      <c r="F3" s="31" t="s">
        <v>44</v>
      </c>
    </row>
    <row r="4" spans="1:14" s="1" customFormat="1" ht="30.75" customHeight="1" thickBot="1">
      <c r="A4" s="100" t="s">
        <v>166</v>
      </c>
      <c r="B4" s="99" t="s">
        <v>113</v>
      </c>
      <c r="C4" s="97" t="s">
        <v>114</v>
      </c>
      <c r="D4" s="43" t="s">
        <v>45</v>
      </c>
      <c r="E4" s="98" t="s">
        <v>66</v>
      </c>
      <c r="F4" s="68" t="s">
        <v>67</v>
      </c>
    </row>
    <row r="5" spans="1:14" s="1" customFormat="1" ht="27.75" hidden="1" customHeight="1" thickTop="1">
      <c r="A5" s="103">
        <v>2016</v>
      </c>
      <c r="B5" s="65">
        <v>1</v>
      </c>
      <c r="C5" s="65">
        <v>23000</v>
      </c>
      <c r="D5" s="65">
        <v>315450</v>
      </c>
      <c r="E5" s="65">
        <v>315450</v>
      </c>
      <c r="F5" s="104">
        <v>1050000</v>
      </c>
    </row>
    <row r="6" spans="1:14" s="1" customFormat="1" ht="27.75" hidden="1" customHeight="1">
      <c r="A6" s="103">
        <v>2017</v>
      </c>
      <c r="B6" s="66">
        <v>1</v>
      </c>
      <c r="C6" s="66">
        <v>23000</v>
      </c>
      <c r="D6" s="66">
        <v>344546</v>
      </c>
      <c r="E6" s="66">
        <v>344546</v>
      </c>
      <c r="F6" s="104">
        <v>697454</v>
      </c>
    </row>
    <row r="7" spans="1:14" s="1" customFormat="1" ht="27.75" hidden="1" customHeight="1" thickTop="1">
      <c r="A7" s="103">
        <v>2018</v>
      </c>
      <c r="B7" s="157">
        <v>1</v>
      </c>
      <c r="C7" s="157">
        <v>96100</v>
      </c>
      <c r="D7" s="157">
        <v>1042000</v>
      </c>
      <c r="E7" s="157">
        <v>368629</v>
      </c>
      <c r="F7" s="104">
        <v>673371</v>
      </c>
    </row>
    <row r="8" spans="1:14" s="1" customFormat="1" ht="27.75" customHeight="1" thickTop="1">
      <c r="A8" s="103">
        <v>2019</v>
      </c>
      <c r="B8" s="157">
        <v>1</v>
      </c>
      <c r="C8" s="157">
        <v>96100</v>
      </c>
      <c r="D8" s="157">
        <v>1042000</v>
      </c>
      <c r="E8" s="157">
        <v>397792</v>
      </c>
      <c r="F8" s="104">
        <v>644208</v>
      </c>
    </row>
    <row r="9" spans="1:14" s="1" customFormat="1" ht="27.75" customHeight="1">
      <c r="A9" s="103">
        <v>2020</v>
      </c>
      <c r="B9" s="157">
        <v>1</v>
      </c>
      <c r="C9" s="157">
        <v>96100</v>
      </c>
      <c r="D9" s="157">
        <v>1042000</v>
      </c>
      <c r="E9" s="157">
        <v>430154</v>
      </c>
      <c r="F9" s="104">
        <v>611846</v>
      </c>
    </row>
    <row r="10" spans="1:14" s="1" customFormat="1" ht="27.75" customHeight="1">
      <c r="A10" s="103">
        <v>2021</v>
      </c>
      <c r="B10" s="157">
        <v>1</v>
      </c>
      <c r="C10" s="157">
        <v>96100</v>
      </c>
      <c r="D10" s="157">
        <v>1042000</v>
      </c>
      <c r="E10" s="157">
        <v>474551</v>
      </c>
      <c r="F10" s="104">
        <v>567449</v>
      </c>
    </row>
    <row r="11" spans="1:14" s="6" customFormat="1" ht="27.75" customHeight="1">
      <c r="A11" s="103">
        <v>2022</v>
      </c>
      <c r="B11" s="157">
        <v>1</v>
      </c>
      <c r="C11" s="157">
        <v>96100</v>
      </c>
      <c r="D11" s="157">
        <v>1042000</v>
      </c>
      <c r="E11" s="157">
        <v>514802</v>
      </c>
      <c r="F11" s="104">
        <v>527198</v>
      </c>
    </row>
    <row r="12" spans="1:14" s="1" customFormat="1" ht="27.75" customHeight="1">
      <c r="A12" s="105">
        <v>2023</v>
      </c>
      <c r="B12" s="180">
        <v>1</v>
      </c>
      <c r="C12" s="180">
        <v>96100</v>
      </c>
      <c r="D12" s="180">
        <v>1042000</v>
      </c>
      <c r="E12" s="180">
        <v>550071</v>
      </c>
      <c r="F12" s="106">
        <v>491929</v>
      </c>
    </row>
    <row r="13" spans="1:14" s="11" customFormat="1" ht="15" customHeight="1">
      <c r="A13" s="307" t="s">
        <v>181</v>
      </c>
      <c r="B13" s="307"/>
      <c r="C13" s="307"/>
      <c r="D13" s="107"/>
      <c r="E13" s="15"/>
      <c r="F13" s="59" t="s">
        <v>182</v>
      </c>
    </row>
  </sheetData>
  <mergeCells count="3">
    <mergeCell ref="A3:C3"/>
    <mergeCell ref="A2:F2"/>
    <mergeCell ref="A13:C13"/>
  </mergeCells>
  <phoneticPr fontId="6" type="noConversion"/>
  <printOptions horizontalCentered="1"/>
  <pageMargins left="0.78740157480314965" right="0.78740157480314965" top="0.98425196850393704" bottom="0.98425196850393704" header="0" footer="0.59055118110236227"/>
  <pageSetup paperSize="9" scale="95" firstPageNumber="16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E1BAD-31E9-4921-854D-34B6FE4CFD1D}">
  <dimension ref="A1:N15"/>
  <sheetViews>
    <sheetView view="pageBreakPreview" zoomScaleNormal="100" zoomScaleSheetLayoutView="100" workbookViewId="0">
      <selection activeCell="L13" sqref="L13"/>
    </sheetView>
  </sheetViews>
  <sheetFormatPr defaultColWidth="8.88671875" defaultRowHeight="13.5"/>
  <cols>
    <col min="1" max="1" width="8.77734375" style="108" customWidth="1"/>
    <col min="2" max="12" width="12.77734375" style="108" customWidth="1"/>
    <col min="13" max="16384" width="8.88671875" style="108"/>
  </cols>
  <sheetData>
    <row r="1" spans="1:14" s="61" customFormat="1" ht="16.5" customHeight="1">
      <c r="A1" s="62" t="s">
        <v>49</v>
      </c>
      <c r="B1" s="62"/>
      <c r="C1" s="62"/>
      <c r="D1" s="62"/>
      <c r="E1" s="62"/>
      <c r="F1" s="62"/>
      <c r="G1" s="62"/>
      <c r="H1" s="62"/>
      <c r="I1" s="62"/>
      <c r="J1" s="62"/>
      <c r="K1" s="62"/>
      <c r="L1" s="62"/>
      <c r="M1" s="62"/>
      <c r="N1" s="62"/>
    </row>
    <row r="2" spans="1:14" s="23" customFormat="1" ht="30" customHeight="1">
      <c r="A2" s="315" t="s">
        <v>186</v>
      </c>
      <c r="B2" s="315"/>
      <c r="C2" s="315"/>
      <c r="D2" s="315"/>
      <c r="E2" s="315"/>
      <c r="F2" s="315"/>
      <c r="G2" s="315"/>
      <c r="H2" s="315"/>
      <c r="I2" s="315"/>
      <c r="J2" s="315"/>
      <c r="K2" s="315"/>
      <c r="L2" s="315"/>
      <c r="M2" s="124"/>
    </row>
    <row r="3" spans="1:14" s="109" customFormat="1" ht="15" customHeight="1">
      <c r="A3" s="368" t="s">
        <v>15</v>
      </c>
      <c r="B3" s="368"/>
      <c r="C3" s="368"/>
      <c r="D3" s="368"/>
      <c r="E3" s="368"/>
      <c r="F3" s="368"/>
      <c r="H3" s="123"/>
      <c r="I3" s="123"/>
      <c r="J3" s="123"/>
      <c r="K3" s="123"/>
      <c r="L3" s="122" t="s">
        <v>16</v>
      </c>
    </row>
    <row r="4" spans="1:14" ht="43.5" customHeight="1">
      <c r="A4" s="370" t="s">
        <v>21</v>
      </c>
      <c r="B4" s="372" t="s">
        <v>17</v>
      </c>
      <c r="C4" s="365" t="s">
        <v>18</v>
      </c>
      <c r="D4" s="366"/>
      <c r="E4" s="365" t="s">
        <v>68</v>
      </c>
      <c r="F4" s="366"/>
      <c r="G4" s="364" t="s">
        <v>135</v>
      </c>
      <c r="H4" s="364"/>
      <c r="I4" s="365" t="s">
        <v>19</v>
      </c>
      <c r="J4" s="366"/>
      <c r="K4" s="365" t="s">
        <v>69</v>
      </c>
      <c r="L4" s="366"/>
    </row>
    <row r="5" spans="1:14" ht="83.25" customHeight="1" thickBot="1">
      <c r="A5" s="371"/>
      <c r="B5" s="373"/>
      <c r="C5" s="82" t="s">
        <v>85</v>
      </c>
      <c r="D5" s="82" t="s">
        <v>86</v>
      </c>
      <c r="E5" s="82" t="s">
        <v>87</v>
      </c>
      <c r="F5" s="82" t="s">
        <v>88</v>
      </c>
      <c r="G5" s="82" t="s">
        <v>87</v>
      </c>
      <c r="H5" s="82" t="s">
        <v>88</v>
      </c>
      <c r="I5" s="82" t="s">
        <v>87</v>
      </c>
      <c r="J5" s="82" t="s">
        <v>88</v>
      </c>
      <c r="K5" s="125" t="s">
        <v>87</v>
      </c>
      <c r="L5" s="125" t="s">
        <v>88</v>
      </c>
    </row>
    <row r="6" spans="1:14" ht="24.75" hidden="1" customHeight="1" thickTop="1">
      <c r="A6" s="86">
        <v>2016</v>
      </c>
      <c r="B6" s="126">
        <f t="shared" ref="B6:B11" si="0">D6/C6</f>
        <v>0.94178443366378395</v>
      </c>
      <c r="C6" s="119">
        <v>521.51</v>
      </c>
      <c r="D6" s="129">
        <v>491.15</v>
      </c>
      <c r="E6" s="119">
        <v>55.1</v>
      </c>
      <c r="F6" s="132">
        <v>38.200000000000003</v>
      </c>
      <c r="G6" s="119">
        <v>110.9</v>
      </c>
      <c r="H6" s="132">
        <v>100</v>
      </c>
      <c r="I6" s="119">
        <v>353.24</v>
      </c>
      <c r="J6" s="132">
        <v>352.8</v>
      </c>
      <c r="K6" s="118">
        <v>2.27</v>
      </c>
      <c r="L6" s="117">
        <v>0.15</v>
      </c>
    </row>
    <row r="7" spans="1:14" ht="24.75" hidden="1" customHeight="1">
      <c r="A7" s="86">
        <v>2017</v>
      </c>
      <c r="B7" s="127">
        <f t="shared" si="0"/>
        <v>0.91962087315665453</v>
      </c>
      <c r="C7" s="119">
        <v>755.42000000000007</v>
      </c>
      <c r="D7" s="130">
        <v>694.7</v>
      </c>
      <c r="E7" s="119">
        <v>70.599999999999994</v>
      </c>
      <c r="F7" s="133">
        <v>44.9</v>
      </c>
      <c r="G7" s="119">
        <v>224.70000000000002</v>
      </c>
      <c r="H7" s="133">
        <v>195.8</v>
      </c>
      <c r="I7" s="119">
        <v>454.4</v>
      </c>
      <c r="J7" s="133">
        <v>454</v>
      </c>
      <c r="K7" s="118">
        <v>5.72</v>
      </c>
      <c r="L7" s="117">
        <v>0.6</v>
      </c>
    </row>
    <row r="8" spans="1:14" ht="24.75" hidden="1" customHeight="1" thickTop="1">
      <c r="A8" s="86">
        <v>2018</v>
      </c>
      <c r="B8" s="127">
        <f t="shared" si="0"/>
        <v>0.97993205383017401</v>
      </c>
      <c r="C8" s="119">
        <v>131368.70000000001</v>
      </c>
      <c r="D8" s="130">
        <v>128732.4</v>
      </c>
      <c r="E8" s="119">
        <v>70.3</v>
      </c>
      <c r="F8" s="181">
        <v>35.6</v>
      </c>
      <c r="G8" s="119">
        <v>253.4</v>
      </c>
      <c r="H8" s="181">
        <v>222.8</v>
      </c>
      <c r="I8" s="119">
        <v>128635</v>
      </c>
      <c r="J8" s="181">
        <v>128474</v>
      </c>
      <c r="K8" s="118">
        <v>2410</v>
      </c>
      <c r="L8" s="117">
        <v>0</v>
      </c>
    </row>
    <row r="9" spans="1:14" ht="24.75" customHeight="1" thickTop="1">
      <c r="A9" s="86">
        <v>2019</v>
      </c>
      <c r="B9" s="127">
        <f t="shared" si="0"/>
        <v>0.94006130094221818</v>
      </c>
      <c r="C9" s="121">
        <v>880.89999999999986</v>
      </c>
      <c r="D9" s="120">
        <v>828.09999999999991</v>
      </c>
      <c r="E9" s="121">
        <v>74.2</v>
      </c>
      <c r="F9" s="182">
        <v>34.4</v>
      </c>
      <c r="G9" s="121">
        <v>358.9</v>
      </c>
      <c r="H9" s="182">
        <v>350.7</v>
      </c>
      <c r="I9" s="121">
        <v>444</v>
      </c>
      <c r="J9" s="182">
        <v>443</v>
      </c>
      <c r="K9" s="121">
        <v>3.8</v>
      </c>
      <c r="L9" s="120">
        <v>0</v>
      </c>
    </row>
    <row r="10" spans="1:14" ht="24.75" customHeight="1">
      <c r="A10" s="86">
        <v>2020</v>
      </c>
      <c r="B10" s="127">
        <f t="shared" si="0"/>
        <v>0.93634307641188885</v>
      </c>
      <c r="C10" s="119">
        <v>932.97</v>
      </c>
      <c r="D10" s="130">
        <v>873.57999999999993</v>
      </c>
      <c r="E10" s="119">
        <v>78.87</v>
      </c>
      <c r="F10" s="181">
        <v>36.08</v>
      </c>
      <c r="G10" s="119">
        <v>407.2</v>
      </c>
      <c r="H10" s="181">
        <v>396</v>
      </c>
      <c r="I10" s="119">
        <v>441.9</v>
      </c>
      <c r="J10" s="181">
        <v>441.5</v>
      </c>
      <c r="K10" s="118">
        <v>5</v>
      </c>
      <c r="L10" s="117">
        <v>0</v>
      </c>
    </row>
    <row r="11" spans="1:14" ht="24.75" customHeight="1">
      <c r="A11" s="86">
        <v>2021</v>
      </c>
      <c r="B11" s="127">
        <f t="shared" si="0"/>
        <v>0.97911253757195982</v>
      </c>
      <c r="C11" s="119">
        <v>3925.8</v>
      </c>
      <c r="D11" s="130">
        <v>3843.8</v>
      </c>
      <c r="E11" s="119">
        <v>84</v>
      </c>
      <c r="F11" s="181">
        <v>35.799999999999997</v>
      </c>
      <c r="G11" s="119">
        <v>308.89999999999998</v>
      </c>
      <c r="H11" s="181">
        <v>289.10000000000002</v>
      </c>
      <c r="I11" s="119">
        <v>3485.9</v>
      </c>
      <c r="J11" s="181">
        <v>3482.1</v>
      </c>
      <c r="K11" s="118">
        <v>47</v>
      </c>
      <c r="L11" s="117">
        <v>36.799999999999997</v>
      </c>
    </row>
    <row r="12" spans="1:14" s="135" customFormat="1" ht="24.75" customHeight="1">
      <c r="A12" s="86">
        <v>2022</v>
      </c>
      <c r="B12" s="127">
        <v>0.92594492104935977</v>
      </c>
      <c r="C12" s="119">
        <v>1286.8800000000001</v>
      </c>
      <c r="D12" s="130">
        <v>1191.5800000000002</v>
      </c>
      <c r="E12" s="119">
        <v>85.4</v>
      </c>
      <c r="F12" s="181">
        <v>36.200000000000003</v>
      </c>
      <c r="G12" s="119">
        <v>387.8</v>
      </c>
      <c r="H12" s="181">
        <v>356.1</v>
      </c>
      <c r="I12" s="119">
        <v>761.14</v>
      </c>
      <c r="J12" s="181">
        <v>758.39</v>
      </c>
      <c r="K12" s="118">
        <v>52.54</v>
      </c>
      <c r="L12" s="117">
        <v>40.89</v>
      </c>
    </row>
    <row r="13" spans="1:14" s="113" customFormat="1" ht="24.75" customHeight="1">
      <c r="A13" s="87">
        <v>2023</v>
      </c>
      <c r="B13" s="128">
        <v>0.87568972198055051</v>
      </c>
      <c r="C13" s="116">
        <v>957.45100000000002</v>
      </c>
      <c r="D13" s="131">
        <v>838.43000000000006</v>
      </c>
      <c r="E13" s="116">
        <v>104</v>
      </c>
      <c r="F13" s="183">
        <v>51</v>
      </c>
      <c r="G13" s="116">
        <v>398.4</v>
      </c>
      <c r="H13" s="183">
        <v>350</v>
      </c>
      <c r="I13" s="116">
        <v>401.14</v>
      </c>
      <c r="J13" s="183">
        <v>394.85</v>
      </c>
      <c r="K13" s="115">
        <v>53.911000000000001</v>
      </c>
      <c r="L13" s="114">
        <v>42.58</v>
      </c>
    </row>
    <row r="14" spans="1:14" s="109" customFormat="1" ht="15" customHeight="1">
      <c r="A14" s="369" t="s">
        <v>57</v>
      </c>
      <c r="B14" s="369"/>
      <c r="C14" s="369"/>
      <c r="D14" s="369"/>
      <c r="E14" s="369"/>
      <c r="F14" s="369"/>
      <c r="G14" s="369"/>
      <c r="H14" s="369"/>
      <c r="I14" s="369"/>
      <c r="J14" s="369"/>
      <c r="K14" s="369"/>
      <c r="L14" s="112"/>
    </row>
    <row r="15" spans="1:14" s="109" customFormat="1" ht="13.5" customHeight="1">
      <c r="A15" s="367" t="s">
        <v>185</v>
      </c>
      <c r="B15" s="367"/>
      <c r="C15" s="367"/>
      <c r="D15" s="367"/>
      <c r="E15" s="367"/>
      <c r="F15" s="111"/>
      <c r="G15" s="111"/>
      <c r="H15" s="111"/>
      <c r="I15" s="111"/>
      <c r="J15" s="111"/>
      <c r="K15" s="111"/>
      <c r="L15" s="110" t="s">
        <v>54</v>
      </c>
    </row>
  </sheetData>
  <mergeCells count="11">
    <mergeCell ref="G4:H4"/>
    <mergeCell ref="I4:J4"/>
    <mergeCell ref="A15:E15"/>
    <mergeCell ref="A2:L2"/>
    <mergeCell ref="A3:F3"/>
    <mergeCell ref="A14:K14"/>
    <mergeCell ref="K4:L4"/>
    <mergeCell ref="A4:A5"/>
    <mergeCell ref="B4:B5"/>
    <mergeCell ref="C4:D4"/>
    <mergeCell ref="E4:F4"/>
  </mergeCells>
  <phoneticPr fontId="6" type="noConversion"/>
  <printOptions horizontalCentered="1"/>
  <pageMargins left="0.78740157480314965" right="0.78740157480314965" top="0.98425196850393704" bottom="0.98425196850393704" header="0" footer="0.59055118110236227"/>
  <pageSetup paperSize="9" scale="64" firstPageNumber="16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2DC2-A388-4B58-B899-85A450C87681}">
  <dimension ref="A1:AE96"/>
  <sheetViews>
    <sheetView tabSelected="1" view="pageBreakPreview" zoomScaleNormal="100" zoomScaleSheetLayoutView="100" workbookViewId="0">
      <selection activeCell="Y23" sqref="Y23"/>
    </sheetView>
  </sheetViews>
  <sheetFormatPr defaultColWidth="8.88671875" defaultRowHeight="13.5"/>
  <cols>
    <col min="1" max="1" width="21.44140625" style="108" customWidth="1"/>
    <col min="2" max="2" width="13.77734375" style="108" customWidth="1"/>
    <col min="3" max="3" width="18.88671875" style="134" bestFit="1" customWidth="1"/>
    <col min="4" max="4" width="7.77734375" style="108" customWidth="1"/>
    <col min="5" max="5" width="8.109375" style="108" customWidth="1"/>
    <col min="6" max="8" width="7.77734375" style="108" customWidth="1"/>
    <col min="9" max="9" width="8.109375" style="108" customWidth="1"/>
    <col min="10" max="11" width="7.77734375" style="108" customWidth="1"/>
    <col min="12" max="12" width="13.77734375" style="108" customWidth="1"/>
    <col min="13" max="16" width="7.77734375" style="108" customWidth="1"/>
    <col min="17" max="17" width="9.6640625" style="108" customWidth="1"/>
    <col min="18" max="18" width="9.5546875" style="108" bestFit="1" customWidth="1"/>
    <col min="19" max="20" width="7.77734375" style="108" customWidth="1"/>
    <col min="21" max="21" width="5.33203125" style="108" bestFit="1" customWidth="1"/>
    <col min="22" max="22" width="6.6640625" style="108" bestFit="1" customWidth="1"/>
    <col min="23" max="23" width="8" style="108" bestFit="1" customWidth="1"/>
    <col min="24" max="24" width="12.88671875" style="108" bestFit="1" customWidth="1"/>
    <col min="25" max="25" width="8" style="108" bestFit="1" customWidth="1"/>
    <col min="26" max="26" width="6.88671875" style="108" customWidth="1"/>
    <col min="27" max="27" width="5.109375" style="108" customWidth="1"/>
    <col min="28" max="28" width="6.6640625" style="108" bestFit="1" customWidth="1"/>
    <col min="29" max="16384" width="8.88671875" style="108"/>
  </cols>
  <sheetData>
    <row r="1" spans="1:31" s="61" customFormat="1" ht="16.5" customHeight="1">
      <c r="A1" s="62" t="s">
        <v>49</v>
      </c>
      <c r="B1" s="62"/>
      <c r="C1" s="62"/>
      <c r="D1" s="62"/>
      <c r="E1" s="62"/>
      <c r="F1" s="62"/>
      <c r="G1" s="62"/>
      <c r="H1" s="62"/>
      <c r="I1" s="62"/>
      <c r="J1" s="62"/>
      <c r="K1" s="62"/>
      <c r="L1" s="62"/>
      <c r="M1" s="62"/>
      <c r="N1" s="62"/>
    </row>
    <row r="2" spans="1:31" s="23" customFormat="1" ht="30" customHeight="1">
      <c r="A2" s="315" t="s">
        <v>241</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124"/>
      <c r="AB2" s="124"/>
      <c r="AC2" s="124"/>
      <c r="AD2" s="124"/>
      <c r="AE2" s="124"/>
    </row>
    <row r="3" spans="1:31" s="23" customFormat="1" ht="15" customHeight="1">
      <c r="A3" s="141" t="s">
        <v>77</v>
      </c>
      <c r="B3" s="33"/>
      <c r="C3" s="140"/>
      <c r="D3" s="33"/>
      <c r="E3" s="33"/>
      <c r="F3" s="33"/>
      <c r="G3" s="33"/>
      <c r="H3" s="33"/>
      <c r="I3" s="33"/>
      <c r="J3" s="33"/>
      <c r="K3" s="33"/>
      <c r="L3" s="33"/>
      <c r="M3" s="33"/>
      <c r="N3" s="33"/>
      <c r="O3" s="33"/>
      <c r="P3" s="33"/>
      <c r="Q3" s="33"/>
      <c r="R3" s="33"/>
      <c r="S3" s="33"/>
      <c r="T3" s="33"/>
      <c r="U3" s="33"/>
      <c r="V3" s="33"/>
      <c r="W3" s="33"/>
      <c r="X3" s="33"/>
      <c r="Y3" s="33"/>
      <c r="Z3" s="122" t="s">
        <v>78</v>
      </c>
      <c r="AA3" s="124"/>
      <c r="AB3" s="124"/>
      <c r="AC3" s="124"/>
      <c r="AD3" s="124"/>
      <c r="AE3" s="124"/>
    </row>
    <row r="4" spans="1:31" ht="72" customHeight="1">
      <c r="A4" s="384" t="s">
        <v>240</v>
      </c>
      <c r="B4" s="381" t="s">
        <v>90</v>
      </c>
      <c r="C4" s="379" t="s">
        <v>89</v>
      </c>
      <c r="D4" s="387" t="s">
        <v>73</v>
      </c>
      <c r="E4" s="388"/>
      <c r="F4" s="388"/>
      <c r="G4" s="389"/>
      <c r="H4" s="379" t="s">
        <v>70</v>
      </c>
      <c r="I4" s="390"/>
      <c r="J4" s="390"/>
      <c r="K4" s="390"/>
      <c r="L4" s="379" t="s">
        <v>115</v>
      </c>
      <c r="M4" s="393" t="s">
        <v>71</v>
      </c>
      <c r="N4" s="394"/>
      <c r="O4" s="394"/>
      <c r="P4" s="395"/>
      <c r="Q4" s="379" t="s">
        <v>13</v>
      </c>
      <c r="R4" s="385" t="s">
        <v>74</v>
      </c>
      <c r="S4" s="390" t="s">
        <v>55</v>
      </c>
      <c r="T4" s="390" t="s">
        <v>75</v>
      </c>
      <c r="U4" s="379" t="s">
        <v>14</v>
      </c>
      <c r="V4" s="379"/>
      <c r="W4" s="379"/>
      <c r="X4" s="379"/>
      <c r="Y4" s="379"/>
      <c r="Z4" s="379"/>
    </row>
    <row r="5" spans="1:31" ht="36" customHeight="1">
      <c r="A5" s="370"/>
      <c r="B5" s="381"/>
      <c r="C5" s="383"/>
      <c r="D5" s="383" t="s">
        <v>7</v>
      </c>
      <c r="E5" s="379" t="s">
        <v>117</v>
      </c>
      <c r="F5" s="379" t="s">
        <v>118</v>
      </c>
      <c r="G5" s="379" t="s">
        <v>119</v>
      </c>
      <c r="H5" s="391" t="s">
        <v>7</v>
      </c>
      <c r="I5" s="379" t="s">
        <v>117</v>
      </c>
      <c r="J5" s="379" t="s">
        <v>118</v>
      </c>
      <c r="K5" s="379" t="s">
        <v>119</v>
      </c>
      <c r="L5" s="383"/>
      <c r="M5" s="379" t="s">
        <v>125</v>
      </c>
      <c r="N5" s="379" t="s">
        <v>126</v>
      </c>
      <c r="O5" s="379" t="s">
        <v>122</v>
      </c>
      <c r="P5" s="379" t="s">
        <v>123</v>
      </c>
      <c r="Q5" s="383"/>
      <c r="R5" s="385"/>
      <c r="S5" s="390"/>
      <c r="T5" s="390"/>
      <c r="U5" s="379" t="s">
        <v>121</v>
      </c>
      <c r="V5" s="379" t="s">
        <v>120</v>
      </c>
      <c r="W5" s="375" t="s">
        <v>130</v>
      </c>
      <c r="X5" s="377" t="s">
        <v>124</v>
      </c>
      <c r="Y5" s="365" t="s">
        <v>128</v>
      </c>
      <c r="Z5" s="366"/>
    </row>
    <row r="6" spans="1:31" ht="43.5" customHeight="1" thickBot="1">
      <c r="A6" s="371"/>
      <c r="B6" s="382"/>
      <c r="C6" s="380"/>
      <c r="D6" s="380"/>
      <c r="E6" s="380"/>
      <c r="F6" s="380"/>
      <c r="G6" s="380"/>
      <c r="H6" s="380"/>
      <c r="I6" s="380"/>
      <c r="J6" s="380"/>
      <c r="K6" s="380"/>
      <c r="L6" s="380"/>
      <c r="M6" s="380"/>
      <c r="N6" s="380"/>
      <c r="O6" s="380"/>
      <c r="P6" s="380"/>
      <c r="Q6" s="380"/>
      <c r="R6" s="386"/>
      <c r="S6" s="392"/>
      <c r="T6" s="392"/>
      <c r="U6" s="380"/>
      <c r="V6" s="380"/>
      <c r="W6" s="376"/>
      <c r="X6" s="378"/>
      <c r="Y6" s="82" t="s">
        <v>127</v>
      </c>
      <c r="Z6" s="82" t="s">
        <v>116</v>
      </c>
    </row>
    <row r="7" spans="1:31" ht="18" hidden="1" customHeight="1" thickTop="1">
      <c r="A7" s="86">
        <v>2016</v>
      </c>
      <c r="B7" s="139"/>
      <c r="C7" s="139"/>
      <c r="D7" s="42">
        <v>1459</v>
      </c>
      <c r="E7" s="42">
        <v>0</v>
      </c>
      <c r="F7" s="42">
        <v>399</v>
      </c>
      <c r="G7" s="42">
        <v>1060</v>
      </c>
      <c r="H7" s="42">
        <v>1327</v>
      </c>
      <c r="I7" s="42">
        <v>0</v>
      </c>
      <c r="J7" s="42">
        <v>349</v>
      </c>
      <c r="K7" s="42">
        <v>978</v>
      </c>
      <c r="L7" s="42"/>
      <c r="M7" s="142">
        <v>0</v>
      </c>
      <c r="N7" s="142">
        <v>0</v>
      </c>
      <c r="O7" s="142">
        <v>0</v>
      </c>
      <c r="P7" s="142">
        <v>0</v>
      </c>
      <c r="Q7" s="42"/>
      <c r="R7" s="42">
        <v>24590</v>
      </c>
      <c r="S7" s="42"/>
      <c r="T7" s="42"/>
      <c r="U7" s="42"/>
      <c r="V7" s="42"/>
      <c r="W7" s="42"/>
      <c r="X7" s="42"/>
      <c r="Y7" s="42"/>
      <c r="Z7" s="104"/>
      <c r="AA7" s="143"/>
    </row>
    <row r="8" spans="1:31" ht="18" hidden="1" customHeight="1">
      <c r="A8" s="86">
        <v>2017</v>
      </c>
      <c r="B8" s="139"/>
      <c r="C8" s="139"/>
      <c r="D8" s="42">
        <v>46579</v>
      </c>
      <c r="E8" s="42">
        <v>0</v>
      </c>
      <c r="F8" s="42">
        <v>383</v>
      </c>
      <c r="G8" s="42">
        <v>46196</v>
      </c>
      <c r="H8" s="42">
        <v>30757.300000000003</v>
      </c>
      <c r="I8" s="42">
        <v>0</v>
      </c>
      <c r="J8" s="42">
        <v>227.2</v>
      </c>
      <c r="K8" s="42">
        <v>30530.100000000002</v>
      </c>
      <c r="L8" s="42"/>
      <c r="M8" s="142">
        <v>185.6</v>
      </c>
      <c r="N8" s="142">
        <v>74.2</v>
      </c>
      <c r="O8" s="142">
        <v>85</v>
      </c>
      <c r="P8" s="142">
        <v>0</v>
      </c>
      <c r="Q8" s="42"/>
      <c r="R8" s="42">
        <v>177422.1</v>
      </c>
      <c r="S8" s="42"/>
      <c r="T8" s="42"/>
      <c r="U8" s="42"/>
      <c r="V8" s="42"/>
      <c r="W8" s="42"/>
      <c r="X8" s="42"/>
      <c r="Y8" s="42"/>
      <c r="Z8" s="104"/>
      <c r="AA8" s="143"/>
    </row>
    <row r="9" spans="1:31" ht="18" hidden="1" customHeight="1" thickTop="1">
      <c r="A9" s="86">
        <v>2018</v>
      </c>
      <c r="B9" s="184"/>
      <c r="C9" s="184"/>
      <c r="D9" s="42">
        <v>48769</v>
      </c>
      <c r="E9" s="42">
        <v>0</v>
      </c>
      <c r="F9" s="42">
        <v>773</v>
      </c>
      <c r="G9" s="157">
        <v>47996</v>
      </c>
      <c r="H9" s="42">
        <v>32319.600000000002</v>
      </c>
      <c r="I9" s="42">
        <v>0</v>
      </c>
      <c r="J9" s="42">
        <v>577.9</v>
      </c>
      <c r="K9" s="157">
        <v>31741.7</v>
      </c>
      <c r="L9" s="157"/>
      <c r="M9" s="142">
        <v>181</v>
      </c>
      <c r="N9" s="142">
        <v>154</v>
      </c>
      <c r="O9" s="142">
        <v>26</v>
      </c>
      <c r="P9" s="186">
        <v>0</v>
      </c>
      <c r="Q9" s="157"/>
      <c r="R9" s="157">
        <v>206585</v>
      </c>
      <c r="S9" s="157"/>
      <c r="T9" s="157"/>
      <c r="U9" s="42"/>
      <c r="V9" s="42"/>
      <c r="W9" s="42"/>
      <c r="X9" s="42"/>
      <c r="Y9" s="42"/>
      <c r="Z9" s="104"/>
      <c r="AA9" s="143"/>
    </row>
    <row r="10" spans="1:31" ht="18" customHeight="1" thickTop="1">
      <c r="A10" s="86">
        <v>2019</v>
      </c>
      <c r="B10" s="184"/>
      <c r="C10" s="184"/>
      <c r="D10" s="42">
        <v>48829</v>
      </c>
      <c r="E10" s="42">
        <v>0</v>
      </c>
      <c r="F10" s="42">
        <v>361</v>
      </c>
      <c r="G10" s="157">
        <v>48468</v>
      </c>
      <c r="H10" s="42">
        <v>33533.799999999996</v>
      </c>
      <c r="I10" s="42">
        <v>0</v>
      </c>
      <c r="J10" s="42">
        <v>229.39999999999998</v>
      </c>
      <c r="K10" s="157">
        <v>33304.399999999994</v>
      </c>
      <c r="L10" s="157"/>
      <c r="M10" s="142">
        <v>82.7</v>
      </c>
      <c r="N10" s="142">
        <v>1600.3</v>
      </c>
      <c r="O10" s="142">
        <v>29.1</v>
      </c>
      <c r="P10" s="186">
        <v>0</v>
      </c>
      <c r="Q10" s="157"/>
      <c r="R10" s="157">
        <v>214478.1</v>
      </c>
      <c r="S10" s="157"/>
      <c r="T10" s="157"/>
      <c r="U10" s="42"/>
      <c r="V10" s="42"/>
      <c r="W10" s="42"/>
      <c r="X10" s="42"/>
      <c r="Y10" s="42"/>
      <c r="Z10" s="104"/>
      <c r="AA10" s="143"/>
    </row>
    <row r="11" spans="1:31" ht="18" customHeight="1">
      <c r="A11" s="86">
        <v>2020</v>
      </c>
      <c r="B11" s="184"/>
      <c r="C11" s="184"/>
      <c r="D11" s="42">
        <v>48829</v>
      </c>
      <c r="E11" s="42">
        <v>0</v>
      </c>
      <c r="F11" s="42">
        <v>361</v>
      </c>
      <c r="G11" s="157">
        <v>48468</v>
      </c>
      <c r="H11" s="42">
        <v>34782</v>
      </c>
      <c r="I11" s="42">
        <v>0</v>
      </c>
      <c r="J11" s="42">
        <v>265</v>
      </c>
      <c r="K11" s="157">
        <v>34517</v>
      </c>
      <c r="L11" s="157"/>
      <c r="M11" s="142">
        <v>46</v>
      </c>
      <c r="N11" s="142">
        <v>93</v>
      </c>
      <c r="O11" s="142">
        <v>36</v>
      </c>
      <c r="P11" s="186">
        <v>0</v>
      </c>
      <c r="Q11" s="157"/>
      <c r="R11" s="157">
        <v>156144.4</v>
      </c>
      <c r="S11" s="157"/>
      <c r="T11" s="157"/>
      <c r="U11" s="42"/>
      <c r="V11" s="42"/>
      <c r="W11" s="42"/>
      <c r="X11" s="42"/>
      <c r="Y11" s="42"/>
      <c r="Z11" s="104"/>
      <c r="AA11" s="143"/>
    </row>
    <row r="12" spans="1:31" ht="18" customHeight="1">
      <c r="A12" s="86">
        <v>2021</v>
      </c>
      <c r="B12" s="184"/>
      <c r="C12" s="184"/>
      <c r="D12" s="42">
        <v>48078</v>
      </c>
      <c r="E12" s="42">
        <v>0</v>
      </c>
      <c r="F12" s="42">
        <v>80</v>
      </c>
      <c r="G12" s="157">
        <v>47998</v>
      </c>
      <c r="H12" s="42">
        <v>35160.400000000001</v>
      </c>
      <c r="I12" s="42">
        <v>0</v>
      </c>
      <c r="J12" s="42">
        <v>59.3</v>
      </c>
      <c r="K12" s="157">
        <v>35101.1</v>
      </c>
      <c r="L12" s="157"/>
      <c r="M12" s="142">
        <v>64</v>
      </c>
      <c r="N12" s="142">
        <v>310</v>
      </c>
      <c r="O12" s="142">
        <v>35</v>
      </c>
      <c r="P12" s="186">
        <v>0</v>
      </c>
      <c r="Q12" s="187"/>
      <c r="R12" s="157">
        <v>156144.4</v>
      </c>
      <c r="S12" s="157"/>
      <c r="T12" s="157"/>
      <c r="U12" s="42"/>
      <c r="V12" s="42"/>
      <c r="W12" s="42"/>
      <c r="X12" s="42"/>
      <c r="Y12" s="42"/>
      <c r="Z12" s="104"/>
      <c r="AA12" s="143"/>
    </row>
    <row r="13" spans="1:31" ht="18" customHeight="1">
      <c r="A13" s="86">
        <v>2022</v>
      </c>
      <c r="B13" s="185"/>
      <c r="C13" s="185"/>
      <c r="D13" s="42">
        <v>48814</v>
      </c>
      <c r="E13" s="42">
        <v>0</v>
      </c>
      <c r="F13" s="42">
        <v>361</v>
      </c>
      <c r="G13" s="157">
        <v>48453</v>
      </c>
      <c r="H13" s="42">
        <v>36355</v>
      </c>
      <c r="I13" s="42">
        <f t="shared" ref="I13:P13" si="0">SUM(I14:I55)</f>
        <v>0</v>
      </c>
      <c r="J13" s="42">
        <v>361</v>
      </c>
      <c r="K13" s="157">
        <v>35994</v>
      </c>
      <c r="L13" s="157"/>
      <c r="M13" s="42">
        <v>50</v>
      </c>
      <c r="N13" s="42">
        <v>256</v>
      </c>
      <c r="O13" s="42">
        <v>35</v>
      </c>
      <c r="P13" s="157">
        <f t="shared" si="0"/>
        <v>0</v>
      </c>
      <c r="Q13" s="187"/>
      <c r="R13" s="157">
        <v>103536</v>
      </c>
      <c r="S13" s="157"/>
      <c r="T13" s="157"/>
      <c r="U13" s="42"/>
      <c r="V13" s="42"/>
      <c r="W13" s="42"/>
      <c r="X13" s="42"/>
      <c r="Y13" s="42"/>
      <c r="Z13" s="104"/>
      <c r="AA13" s="143"/>
    </row>
    <row r="14" spans="1:31" s="197" customFormat="1" ht="18" customHeight="1">
      <c r="A14" s="210">
        <v>2023</v>
      </c>
      <c r="B14" s="219"/>
      <c r="C14" s="219"/>
      <c r="D14" s="229">
        <v>50129</v>
      </c>
      <c r="E14" s="230">
        <v>0</v>
      </c>
      <c r="F14" s="230">
        <v>361</v>
      </c>
      <c r="G14" s="231">
        <v>49768</v>
      </c>
      <c r="H14" s="229">
        <v>38474.600000000006</v>
      </c>
      <c r="I14" s="230">
        <v>0</v>
      </c>
      <c r="J14" s="230">
        <v>361</v>
      </c>
      <c r="K14" s="229">
        <v>38113.600000000006</v>
      </c>
      <c r="L14" s="240"/>
      <c r="M14" s="229">
        <v>50.2</v>
      </c>
      <c r="N14" s="230">
        <v>133.4</v>
      </c>
      <c r="O14" s="230">
        <v>35.9</v>
      </c>
      <c r="P14" s="231">
        <v>0</v>
      </c>
      <c r="Q14" s="246"/>
      <c r="R14" s="231">
        <v>218277.4</v>
      </c>
      <c r="S14" s="265"/>
      <c r="T14" s="261"/>
      <c r="U14" s="250"/>
      <c r="V14" s="230"/>
      <c r="W14" s="230"/>
      <c r="X14" s="230"/>
      <c r="Y14" s="230"/>
      <c r="Z14" s="247"/>
      <c r="AA14" s="277"/>
      <c r="AB14" s="113"/>
      <c r="AC14" s="113"/>
      <c r="AD14" s="113"/>
      <c r="AE14" s="113"/>
    </row>
    <row r="15" spans="1:31" ht="19.5" customHeight="1">
      <c r="A15" s="209" t="s">
        <v>239</v>
      </c>
      <c r="B15" s="220" t="s">
        <v>238</v>
      </c>
      <c r="C15" s="227" t="s">
        <v>290</v>
      </c>
      <c r="D15" s="232">
        <v>22500</v>
      </c>
      <c r="E15" s="233">
        <v>0</v>
      </c>
      <c r="F15" s="233">
        <v>0</v>
      </c>
      <c r="G15" s="234">
        <v>22500</v>
      </c>
      <c r="H15" s="238">
        <v>18434.3</v>
      </c>
      <c r="I15" s="239">
        <v>0</v>
      </c>
      <c r="J15" s="239">
        <v>0</v>
      </c>
      <c r="K15" s="238">
        <v>18434.3</v>
      </c>
      <c r="L15" s="241" t="s">
        <v>250</v>
      </c>
      <c r="M15" s="232">
        <v>50.2</v>
      </c>
      <c r="N15" s="233">
        <v>133.4</v>
      </c>
      <c r="O15" s="233">
        <v>35.9</v>
      </c>
      <c r="P15" s="234">
        <v>0</v>
      </c>
      <c r="Q15" s="254">
        <v>34455</v>
      </c>
      <c r="R15" s="257">
        <v>28991</v>
      </c>
      <c r="S15" s="241" t="s">
        <v>251</v>
      </c>
      <c r="T15" s="262" t="s">
        <v>252</v>
      </c>
      <c r="U15" s="251" t="s">
        <v>253</v>
      </c>
      <c r="V15" s="244" t="s">
        <v>254</v>
      </c>
      <c r="W15" s="244" t="s">
        <v>255</v>
      </c>
      <c r="X15" s="244" t="s">
        <v>256</v>
      </c>
      <c r="Y15" s="244" t="s">
        <v>255</v>
      </c>
      <c r="Z15" s="249" t="s">
        <v>257</v>
      </c>
      <c r="AA15" s="143"/>
    </row>
    <row r="16" spans="1:31" ht="19.5" customHeight="1">
      <c r="A16" s="208" t="s">
        <v>237</v>
      </c>
      <c r="B16" s="221" t="s">
        <v>236</v>
      </c>
      <c r="C16" s="228" t="s">
        <v>235</v>
      </c>
      <c r="D16" s="232">
        <v>19000</v>
      </c>
      <c r="E16" s="233">
        <v>0</v>
      </c>
      <c r="F16" s="233">
        <v>0</v>
      </c>
      <c r="G16" s="235">
        <v>19000</v>
      </c>
      <c r="H16" s="238">
        <v>13140.7</v>
      </c>
      <c r="I16" s="239">
        <v>0</v>
      </c>
      <c r="J16" s="239">
        <v>0</v>
      </c>
      <c r="K16" s="238">
        <v>13140.7</v>
      </c>
      <c r="L16" s="241" t="s">
        <v>291</v>
      </c>
      <c r="M16" s="243">
        <v>0</v>
      </c>
      <c r="N16" s="244">
        <v>0</v>
      </c>
      <c r="O16" s="244">
        <v>0</v>
      </c>
      <c r="P16" s="235">
        <v>0</v>
      </c>
      <c r="Q16" s="254">
        <v>42461</v>
      </c>
      <c r="R16" s="258">
        <v>91004</v>
      </c>
      <c r="S16" s="241" t="s">
        <v>251</v>
      </c>
      <c r="T16" s="262" t="s">
        <v>258</v>
      </c>
      <c r="U16" s="251" t="s">
        <v>253</v>
      </c>
      <c r="V16" s="244" t="s">
        <v>259</v>
      </c>
      <c r="W16" s="244" t="s">
        <v>255</v>
      </c>
      <c r="X16" s="244" t="s">
        <v>256</v>
      </c>
      <c r="Y16" s="244" t="s">
        <v>255</v>
      </c>
      <c r="Z16" s="249" t="s">
        <v>257</v>
      </c>
      <c r="AA16" s="143"/>
    </row>
    <row r="17" spans="1:27" ht="19.5" customHeight="1">
      <c r="A17" s="208" t="s">
        <v>234</v>
      </c>
      <c r="B17" s="221" t="s">
        <v>233</v>
      </c>
      <c r="C17" s="228" t="s">
        <v>232</v>
      </c>
      <c r="D17" s="232">
        <v>5800</v>
      </c>
      <c r="E17" s="233">
        <v>0</v>
      </c>
      <c r="F17" s="233">
        <v>0</v>
      </c>
      <c r="G17" s="235">
        <v>5800</v>
      </c>
      <c r="H17" s="238">
        <v>4232.8</v>
      </c>
      <c r="I17" s="239">
        <v>0</v>
      </c>
      <c r="J17" s="239">
        <v>0</v>
      </c>
      <c r="K17" s="238">
        <v>4232.8</v>
      </c>
      <c r="L17" s="241" t="s">
        <v>292</v>
      </c>
      <c r="M17" s="243">
        <v>0</v>
      </c>
      <c r="N17" s="244">
        <v>0</v>
      </c>
      <c r="O17" s="244">
        <v>0</v>
      </c>
      <c r="P17" s="235">
        <v>0</v>
      </c>
      <c r="Q17" s="254">
        <v>36341</v>
      </c>
      <c r="R17" s="258">
        <v>35994</v>
      </c>
      <c r="S17" s="241" t="s">
        <v>251</v>
      </c>
      <c r="T17" s="262" t="s">
        <v>252</v>
      </c>
      <c r="U17" s="251" t="s">
        <v>253</v>
      </c>
      <c r="V17" s="244" t="s">
        <v>260</v>
      </c>
      <c r="W17" s="244" t="s">
        <v>255</v>
      </c>
      <c r="X17" s="244" t="s">
        <v>261</v>
      </c>
      <c r="Y17" s="244" t="s">
        <v>255</v>
      </c>
      <c r="Z17" s="249" t="s">
        <v>257</v>
      </c>
      <c r="AA17" s="143"/>
    </row>
    <row r="18" spans="1:27" ht="19.5" customHeight="1">
      <c r="A18" s="208" t="s">
        <v>231</v>
      </c>
      <c r="B18" s="221" t="s">
        <v>230</v>
      </c>
      <c r="C18" s="228" t="s">
        <v>229</v>
      </c>
      <c r="D18" s="232">
        <v>500</v>
      </c>
      <c r="E18" s="233">
        <v>0</v>
      </c>
      <c r="F18" s="233">
        <v>0</v>
      </c>
      <c r="G18" s="235">
        <v>500</v>
      </c>
      <c r="H18" s="238">
        <v>337.8</v>
      </c>
      <c r="I18" s="239">
        <v>0</v>
      </c>
      <c r="J18" s="239">
        <v>0</v>
      </c>
      <c r="K18" s="238">
        <v>337.8</v>
      </c>
      <c r="L18" s="241" t="s">
        <v>293</v>
      </c>
      <c r="M18" s="243">
        <v>0</v>
      </c>
      <c r="N18" s="244">
        <v>0</v>
      </c>
      <c r="O18" s="244">
        <v>0</v>
      </c>
      <c r="P18" s="235">
        <v>0</v>
      </c>
      <c r="Q18" s="254">
        <v>36361</v>
      </c>
      <c r="R18" s="258">
        <v>7382</v>
      </c>
      <c r="S18" s="241" t="s">
        <v>251</v>
      </c>
      <c r="T18" s="262" t="s">
        <v>252</v>
      </c>
      <c r="U18" s="251" t="s">
        <v>253</v>
      </c>
      <c r="V18" s="244" t="s">
        <v>262</v>
      </c>
      <c r="W18" s="244" t="s">
        <v>255</v>
      </c>
      <c r="X18" s="244" t="s">
        <v>256</v>
      </c>
      <c r="Y18" s="244" t="s">
        <v>255</v>
      </c>
      <c r="Z18" s="249" t="s">
        <v>257</v>
      </c>
      <c r="AA18" s="143"/>
    </row>
    <row r="19" spans="1:27" ht="19.5" customHeight="1">
      <c r="A19" s="208" t="s">
        <v>228</v>
      </c>
      <c r="B19" s="221" t="s">
        <v>227</v>
      </c>
      <c r="C19" s="221" t="s">
        <v>294</v>
      </c>
      <c r="D19" s="236">
        <v>400</v>
      </c>
      <c r="E19" s="233">
        <v>0</v>
      </c>
      <c r="F19" s="233">
        <v>0</v>
      </c>
      <c r="G19" s="237">
        <v>400</v>
      </c>
      <c r="H19" s="236">
        <v>400</v>
      </c>
      <c r="I19" s="233">
        <v>0</v>
      </c>
      <c r="J19" s="233">
        <v>0</v>
      </c>
      <c r="K19" s="236">
        <v>400</v>
      </c>
      <c r="L19" s="242" t="s">
        <v>263</v>
      </c>
      <c r="M19" s="236">
        <v>0</v>
      </c>
      <c r="N19" s="245">
        <v>0</v>
      </c>
      <c r="O19" s="245">
        <v>0</v>
      </c>
      <c r="P19" s="237">
        <v>0</v>
      </c>
      <c r="Q19" s="255">
        <v>43420</v>
      </c>
      <c r="R19" s="259">
        <v>11804</v>
      </c>
      <c r="S19" s="266" t="s">
        <v>251</v>
      </c>
      <c r="T19" s="263" t="s">
        <v>264</v>
      </c>
      <c r="U19" s="252" t="s">
        <v>253</v>
      </c>
      <c r="V19" s="245" t="s">
        <v>281</v>
      </c>
      <c r="W19" s="245" t="s">
        <v>255</v>
      </c>
      <c r="X19" s="245">
        <v>0</v>
      </c>
      <c r="Y19" s="245" t="s">
        <v>295</v>
      </c>
      <c r="Z19" s="248"/>
      <c r="AA19" s="143"/>
    </row>
    <row r="20" spans="1:27" ht="19.5" customHeight="1">
      <c r="A20" s="208" t="s">
        <v>226</v>
      </c>
      <c r="B20" s="221" t="s">
        <v>225</v>
      </c>
      <c r="C20" s="221" t="s">
        <v>296</v>
      </c>
      <c r="D20" s="206">
        <v>200</v>
      </c>
      <c r="E20" s="233">
        <v>0</v>
      </c>
      <c r="F20" s="233">
        <v>0</v>
      </c>
      <c r="G20" s="216">
        <v>200</v>
      </c>
      <c r="H20" s="206">
        <v>200</v>
      </c>
      <c r="I20" s="233">
        <v>0</v>
      </c>
      <c r="J20" s="233">
        <v>0</v>
      </c>
      <c r="K20" s="206">
        <v>200</v>
      </c>
      <c r="L20" s="216" t="s">
        <v>265</v>
      </c>
      <c r="M20" s="206">
        <v>0</v>
      </c>
      <c r="N20" s="206">
        <v>0</v>
      </c>
      <c r="O20" s="206">
        <v>0</v>
      </c>
      <c r="P20" s="216">
        <v>0</v>
      </c>
      <c r="Q20" s="256">
        <v>43385</v>
      </c>
      <c r="R20" s="260">
        <v>9719</v>
      </c>
      <c r="S20" s="242" t="s">
        <v>251</v>
      </c>
      <c r="T20" s="264" t="s">
        <v>264</v>
      </c>
      <c r="U20" s="206" t="s">
        <v>253</v>
      </c>
      <c r="V20" s="206" t="s">
        <v>253</v>
      </c>
      <c r="W20" s="206" t="s">
        <v>255</v>
      </c>
      <c r="X20" s="206">
        <v>0</v>
      </c>
      <c r="Y20" s="206" t="s">
        <v>255</v>
      </c>
      <c r="Z20" s="211" t="s">
        <v>257</v>
      </c>
      <c r="AA20" s="143"/>
    </row>
    <row r="21" spans="1:27" ht="19.5" customHeight="1">
      <c r="A21" s="208" t="s">
        <v>224</v>
      </c>
      <c r="B21" s="221" t="s">
        <v>224</v>
      </c>
      <c r="C21" s="221" t="s">
        <v>297</v>
      </c>
      <c r="D21" s="206">
        <v>120</v>
      </c>
      <c r="E21" s="233">
        <v>0</v>
      </c>
      <c r="F21" s="233">
        <v>0</v>
      </c>
      <c r="G21" s="216">
        <v>120</v>
      </c>
      <c r="H21" s="206">
        <v>120</v>
      </c>
      <c r="I21" s="233">
        <v>0</v>
      </c>
      <c r="J21" s="233">
        <v>0</v>
      </c>
      <c r="K21" s="206">
        <v>120</v>
      </c>
      <c r="L21" s="216" t="s">
        <v>266</v>
      </c>
      <c r="M21" s="206">
        <v>0</v>
      </c>
      <c r="N21" s="206">
        <v>0</v>
      </c>
      <c r="O21" s="206">
        <v>0</v>
      </c>
      <c r="P21" s="216">
        <v>0</v>
      </c>
      <c r="Q21" s="253">
        <v>41899</v>
      </c>
      <c r="R21" s="216">
        <v>3166</v>
      </c>
      <c r="S21" s="216" t="s">
        <v>251</v>
      </c>
      <c r="T21" s="211" t="s">
        <v>264</v>
      </c>
      <c r="U21" s="206" t="s">
        <v>253</v>
      </c>
      <c r="V21" s="206" t="s">
        <v>281</v>
      </c>
      <c r="W21" s="206" t="s">
        <v>255</v>
      </c>
      <c r="X21" s="206">
        <v>0</v>
      </c>
      <c r="Y21" s="206" t="s">
        <v>295</v>
      </c>
      <c r="Z21" s="211"/>
      <c r="AA21" s="143"/>
    </row>
    <row r="22" spans="1:27" ht="19.5" customHeight="1">
      <c r="A22" s="208" t="s">
        <v>223</v>
      </c>
      <c r="B22" s="221" t="s">
        <v>223</v>
      </c>
      <c r="C22" s="221" t="s">
        <v>298</v>
      </c>
      <c r="D22" s="206">
        <v>120</v>
      </c>
      <c r="E22" s="233">
        <v>0</v>
      </c>
      <c r="F22" s="233">
        <v>0</v>
      </c>
      <c r="G22" s="216">
        <v>120</v>
      </c>
      <c r="H22" s="206">
        <v>120</v>
      </c>
      <c r="I22" s="233">
        <v>0</v>
      </c>
      <c r="J22" s="233">
        <v>0</v>
      </c>
      <c r="K22" s="206">
        <v>120</v>
      </c>
      <c r="L22" s="216" t="s">
        <v>265</v>
      </c>
      <c r="M22" s="206">
        <v>0</v>
      </c>
      <c r="N22" s="206">
        <v>0</v>
      </c>
      <c r="O22" s="206">
        <v>0</v>
      </c>
      <c r="P22" s="216">
        <v>0</v>
      </c>
      <c r="Q22" s="224">
        <v>42487</v>
      </c>
      <c r="R22" s="216">
        <v>4901</v>
      </c>
      <c r="S22" s="216" t="s">
        <v>251</v>
      </c>
      <c r="T22" s="216" t="s">
        <v>264</v>
      </c>
      <c r="U22" s="206" t="s">
        <v>253</v>
      </c>
      <c r="V22" s="206" t="s">
        <v>282</v>
      </c>
      <c r="W22" s="206" t="s">
        <v>255</v>
      </c>
      <c r="X22" s="206">
        <v>0</v>
      </c>
      <c r="Y22" s="206" t="s">
        <v>288</v>
      </c>
      <c r="Z22" s="211" t="s">
        <v>299</v>
      </c>
      <c r="AA22" s="143"/>
    </row>
    <row r="23" spans="1:27" ht="19.5" customHeight="1">
      <c r="A23" s="209" t="s">
        <v>222</v>
      </c>
      <c r="B23" s="220" t="s">
        <v>222</v>
      </c>
      <c r="C23" s="223" t="s">
        <v>300</v>
      </c>
      <c r="D23" s="205">
        <v>120</v>
      </c>
      <c r="E23" s="233">
        <v>0</v>
      </c>
      <c r="F23" s="205">
        <v>0</v>
      </c>
      <c r="G23" s="217">
        <v>120</v>
      </c>
      <c r="H23" s="205">
        <v>120</v>
      </c>
      <c r="I23" s="233">
        <v>0</v>
      </c>
      <c r="J23" s="239">
        <v>0</v>
      </c>
      <c r="K23" s="205">
        <v>120</v>
      </c>
      <c r="L23" s="216" t="s">
        <v>267</v>
      </c>
      <c r="M23" s="205">
        <v>0</v>
      </c>
      <c r="N23" s="205">
        <v>0</v>
      </c>
      <c r="O23" s="205">
        <v>0</v>
      </c>
      <c r="P23" s="217">
        <v>0</v>
      </c>
      <c r="Q23" s="224">
        <v>40210</v>
      </c>
      <c r="R23" s="217">
        <v>1538.4</v>
      </c>
      <c r="S23" s="216" t="s">
        <v>251</v>
      </c>
      <c r="T23" s="216" t="s">
        <v>264</v>
      </c>
      <c r="U23" s="206" t="s">
        <v>253</v>
      </c>
      <c r="V23" s="206" t="s">
        <v>254</v>
      </c>
      <c r="W23" s="206" t="s">
        <v>255</v>
      </c>
      <c r="X23" s="206">
        <v>0</v>
      </c>
      <c r="Y23" s="206" t="s">
        <v>295</v>
      </c>
      <c r="Z23" s="211"/>
      <c r="AA23" s="143"/>
    </row>
    <row r="24" spans="1:27" ht="19.5" customHeight="1">
      <c r="A24" s="208" t="s">
        <v>221</v>
      </c>
      <c r="B24" s="221" t="s">
        <v>221</v>
      </c>
      <c r="C24" s="221" t="s">
        <v>301</v>
      </c>
      <c r="D24" s="206">
        <v>90</v>
      </c>
      <c r="E24" s="233">
        <v>0</v>
      </c>
      <c r="F24" s="205">
        <v>0</v>
      </c>
      <c r="G24" s="216">
        <v>90</v>
      </c>
      <c r="H24" s="206">
        <v>90</v>
      </c>
      <c r="I24" s="233">
        <v>0</v>
      </c>
      <c r="J24" s="239">
        <v>0</v>
      </c>
      <c r="K24" s="206">
        <v>90</v>
      </c>
      <c r="L24" s="216" t="s">
        <v>268</v>
      </c>
      <c r="M24" s="206">
        <v>0</v>
      </c>
      <c r="N24" s="206">
        <v>0</v>
      </c>
      <c r="O24" s="206">
        <v>0</v>
      </c>
      <c r="P24" s="216">
        <v>0</v>
      </c>
      <c r="Q24" s="224">
        <v>43270</v>
      </c>
      <c r="R24" s="216">
        <v>4338</v>
      </c>
      <c r="S24" s="216" t="s">
        <v>251</v>
      </c>
      <c r="T24" s="216" t="s">
        <v>264</v>
      </c>
      <c r="U24" s="206" t="s">
        <v>253</v>
      </c>
      <c r="V24" s="206" t="s">
        <v>283</v>
      </c>
      <c r="W24" s="206" t="s">
        <v>255</v>
      </c>
      <c r="X24" s="206">
        <v>0</v>
      </c>
      <c r="Y24" s="206" t="s">
        <v>295</v>
      </c>
      <c r="Z24" s="211"/>
      <c r="AA24" s="143"/>
    </row>
    <row r="25" spans="1:27" ht="19.5" customHeight="1">
      <c r="A25" s="208" t="s">
        <v>220</v>
      </c>
      <c r="B25" s="221" t="s">
        <v>220</v>
      </c>
      <c r="C25" s="221" t="s">
        <v>302</v>
      </c>
      <c r="D25" s="206">
        <v>80</v>
      </c>
      <c r="E25" s="233">
        <v>0</v>
      </c>
      <c r="F25" s="206">
        <v>80</v>
      </c>
      <c r="G25" s="216">
        <v>0</v>
      </c>
      <c r="H25" s="206">
        <v>80</v>
      </c>
      <c r="I25" s="233">
        <v>0</v>
      </c>
      <c r="J25" s="206">
        <v>80</v>
      </c>
      <c r="K25" s="206">
        <v>0</v>
      </c>
      <c r="L25" s="216" t="s">
        <v>269</v>
      </c>
      <c r="M25" s="206">
        <v>0</v>
      </c>
      <c r="N25" s="206">
        <v>0</v>
      </c>
      <c r="O25" s="206">
        <v>0</v>
      </c>
      <c r="P25" s="216">
        <v>0</v>
      </c>
      <c r="Q25" s="224">
        <v>37288</v>
      </c>
      <c r="R25" s="216">
        <v>340</v>
      </c>
      <c r="S25" s="216" t="s">
        <v>251</v>
      </c>
      <c r="T25" s="216" t="s">
        <v>264</v>
      </c>
      <c r="U25" s="206" t="s">
        <v>253</v>
      </c>
      <c r="V25" s="206" t="s">
        <v>281</v>
      </c>
      <c r="W25" s="206" t="s">
        <v>255</v>
      </c>
      <c r="X25" s="206">
        <v>0</v>
      </c>
      <c r="Y25" s="206" t="s">
        <v>295</v>
      </c>
      <c r="Z25" s="211"/>
      <c r="AA25" s="143"/>
    </row>
    <row r="26" spans="1:27" ht="19.5" customHeight="1">
      <c r="A26" s="208" t="s">
        <v>219</v>
      </c>
      <c r="B26" s="221" t="s">
        <v>219</v>
      </c>
      <c r="C26" s="221" t="s">
        <v>303</v>
      </c>
      <c r="D26" s="206">
        <v>80</v>
      </c>
      <c r="E26" s="233">
        <v>0</v>
      </c>
      <c r="F26" s="233">
        <v>0</v>
      </c>
      <c r="G26" s="216">
        <v>80</v>
      </c>
      <c r="H26" s="206">
        <v>80</v>
      </c>
      <c r="I26" s="233">
        <v>0</v>
      </c>
      <c r="J26" s="233">
        <v>0</v>
      </c>
      <c r="K26" s="206">
        <v>80</v>
      </c>
      <c r="L26" s="216" t="s">
        <v>250</v>
      </c>
      <c r="M26" s="206">
        <v>0</v>
      </c>
      <c r="N26" s="206">
        <v>0</v>
      </c>
      <c r="O26" s="206">
        <v>0</v>
      </c>
      <c r="P26" s="216">
        <v>0</v>
      </c>
      <c r="Q26" s="224">
        <v>40695</v>
      </c>
      <c r="R26" s="216">
        <v>2357</v>
      </c>
      <c r="S26" s="216" t="s">
        <v>251</v>
      </c>
      <c r="T26" s="216" t="s">
        <v>264</v>
      </c>
      <c r="U26" s="206" t="s">
        <v>253</v>
      </c>
      <c r="V26" s="206" t="s">
        <v>253</v>
      </c>
      <c r="W26" s="206" t="s">
        <v>255</v>
      </c>
      <c r="X26" s="206">
        <v>0</v>
      </c>
      <c r="Y26" s="206" t="s">
        <v>255</v>
      </c>
      <c r="Z26" s="211" t="s">
        <v>257</v>
      </c>
      <c r="AA26" s="143"/>
    </row>
    <row r="27" spans="1:27" ht="19.5" customHeight="1">
      <c r="A27" s="208" t="s">
        <v>218</v>
      </c>
      <c r="B27" s="221" t="s">
        <v>218</v>
      </c>
      <c r="C27" s="221" t="s">
        <v>304</v>
      </c>
      <c r="D27" s="206">
        <v>80</v>
      </c>
      <c r="E27" s="233">
        <v>0</v>
      </c>
      <c r="F27" s="233">
        <v>0</v>
      </c>
      <c r="G27" s="216">
        <v>80</v>
      </c>
      <c r="H27" s="206">
        <v>80</v>
      </c>
      <c r="I27" s="233">
        <v>0</v>
      </c>
      <c r="J27" s="233">
        <v>0</v>
      </c>
      <c r="K27" s="206">
        <v>80</v>
      </c>
      <c r="L27" s="216" t="s">
        <v>270</v>
      </c>
      <c r="M27" s="206">
        <v>0</v>
      </c>
      <c r="N27" s="206">
        <v>0</v>
      </c>
      <c r="O27" s="206">
        <v>0</v>
      </c>
      <c r="P27" s="216">
        <v>0</v>
      </c>
      <c r="Q27" s="224">
        <v>40878</v>
      </c>
      <c r="R27" s="216">
        <v>1764</v>
      </c>
      <c r="S27" s="216" t="s">
        <v>251</v>
      </c>
      <c r="T27" s="216" t="s">
        <v>264</v>
      </c>
      <c r="U27" s="206" t="s">
        <v>253</v>
      </c>
      <c r="V27" s="206" t="s">
        <v>284</v>
      </c>
      <c r="W27" s="206" t="s">
        <v>255</v>
      </c>
      <c r="X27" s="206">
        <v>0</v>
      </c>
      <c r="Y27" s="206" t="s">
        <v>295</v>
      </c>
      <c r="Z27" s="211"/>
      <c r="AA27" s="143"/>
    </row>
    <row r="28" spans="1:27" ht="19.5" customHeight="1">
      <c r="A28" s="208" t="s">
        <v>217</v>
      </c>
      <c r="B28" s="221" t="s">
        <v>217</v>
      </c>
      <c r="C28" s="221" t="s">
        <v>305</v>
      </c>
      <c r="D28" s="206">
        <v>68</v>
      </c>
      <c r="E28" s="233">
        <v>0</v>
      </c>
      <c r="F28" s="233">
        <v>0</v>
      </c>
      <c r="G28" s="216">
        <v>68</v>
      </c>
      <c r="H28" s="206">
        <v>68</v>
      </c>
      <c r="I28" s="233">
        <v>0</v>
      </c>
      <c r="J28" s="233">
        <v>0</v>
      </c>
      <c r="K28" s="206">
        <v>68</v>
      </c>
      <c r="L28" s="216" t="s">
        <v>271</v>
      </c>
      <c r="M28" s="206">
        <v>0</v>
      </c>
      <c r="N28" s="206">
        <v>0</v>
      </c>
      <c r="O28" s="206">
        <v>0</v>
      </c>
      <c r="P28" s="216">
        <v>0</v>
      </c>
      <c r="Q28" s="224">
        <v>36557</v>
      </c>
      <c r="R28" s="216">
        <v>350</v>
      </c>
      <c r="S28" s="216" t="s">
        <v>251</v>
      </c>
      <c r="T28" s="216" t="s">
        <v>264</v>
      </c>
      <c r="U28" s="206" t="s">
        <v>253</v>
      </c>
      <c r="V28" s="206" t="s">
        <v>283</v>
      </c>
      <c r="W28" s="206" t="s">
        <v>255</v>
      </c>
      <c r="X28" s="206">
        <v>0</v>
      </c>
      <c r="Y28" s="206" t="s">
        <v>295</v>
      </c>
      <c r="Z28" s="211"/>
      <c r="AA28" s="143"/>
    </row>
    <row r="29" spans="1:27" ht="19.5" customHeight="1">
      <c r="A29" s="208" t="s">
        <v>216</v>
      </c>
      <c r="B29" s="221" t="s">
        <v>216</v>
      </c>
      <c r="C29" s="221" t="s">
        <v>306</v>
      </c>
      <c r="D29" s="206">
        <v>60</v>
      </c>
      <c r="E29" s="233">
        <v>0</v>
      </c>
      <c r="F29" s="233">
        <v>0</v>
      </c>
      <c r="G29" s="216">
        <v>60</v>
      </c>
      <c r="H29" s="206">
        <v>60</v>
      </c>
      <c r="I29" s="233">
        <v>0</v>
      </c>
      <c r="J29" s="233">
        <v>0</v>
      </c>
      <c r="K29" s="206">
        <v>60</v>
      </c>
      <c r="L29" s="216" t="s">
        <v>272</v>
      </c>
      <c r="M29" s="206">
        <v>0</v>
      </c>
      <c r="N29" s="206">
        <v>0</v>
      </c>
      <c r="O29" s="206">
        <v>0</v>
      </c>
      <c r="P29" s="216">
        <v>0</v>
      </c>
      <c r="Q29" s="224">
        <v>38626</v>
      </c>
      <c r="R29" s="216">
        <v>720</v>
      </c>
      <c r="S29" s="216" t="s">
        <v>251</v>
      </c>
      <c r="T29" s="216" t="s">
        <v>264</v>
      </c>
      <c r="U29" s="206" t="s">
        <v>253</v>
      </c>
      <c r="V29" s="206" t="s">
        <v>254</v>
      </c>
      <c r="W29" s="206" t="s">
        <v>255</v>
      </c>
      <c r="X29" s="206">
        <v>0</v>
      </c>
      <c r="Y29" s="206" t="s">
        <v>260</v>
      </c>
      <c r="Z29" s="211" t="s">
        <v>299</v>
      </c>
      <c r="AA29" s="143"/>
    </row>
    <row r="30" spans="1:27" ht="19.5" customHeight="1">
      <c r="A30" s="208" t="s">
        <v>215</v>
      </c>
      <c r="B30" s="221" t="s">
        <v>215</v>
      </c>
      <c r="C30" s="221" t="s">
        <v>307</v>
      </c>
      <c r="D30" s="206">
        <v>60</v>
      </c>
      <c r="E30" s="233">
        <v>0</v>
      </c>
      <c r="F30" s="206">
        <v>0</v>
      </c>
      <c r="G30" s="216">
        <v>60</v>
      </c>
      <c r="H30" s="206">
        <v>60</v>
      </c>
      <c r="I30" s="233">
        <v>0</v>
      </c>
      <c r="J30" s="239">
        <v>0</v>
      </c>
      <c r="K30" s="206">
        <v>60</v>
      </c>
      <c r="L30" s="216" t="s">
        <v>250</v>
      </c>
      <c r="M30" s="206">
        <v>0</v>
      </c>
      <c r="N30" s="206">
        <v>0</v>
      </c>
      <c r="O30" s="206">
        <v>0</v>
      </c>
      <c r="P30" s="216">
        <v>0</v>
      </c>
      <c r="Q30" s="224">
        <v>41444</v>
      </c>
      <c r="R30" s="216">
        <v>2651</v>
      </c>
      <c r="S30" s="216" t="s">
        <v>251</v>
      </c>
      <c r="T30" s="216" t="s">
        <v>264</v>
      </c>
      <c r="U30" s="206" t="s">
        <v>253</v>
      </c>
      <c r="V30" s="206" t="s">
        <v>285</v>
      </c>
      <c r="W30" s="206" t="s">
        <v>255</v>
      </c>
      <c r="X30" s="206">
        <v>0</v>
      </c>
      <c r="Y30" s="206" t="s">
        <v>255</v>
      </c>
      <c r="Z30" s="211" t="s">
        <v>257</v>
      </c>
      <c r="AA30" s="143"/>
    </row>
    <row r="31" spans="1:27" ht="19.5" customHeight="1">
      <c r="A31" s="209" t="s">
        <v>214</v>
      </c>
      <c r="B31" s="220" t="s">
        <v>214</v>
      </c>
      <c r="C31" s="223" t="s">
        <v>308</v>
      </c>
      <c r="D31" s="205">
        <v>50</v>
      </c>
      <c r="E31" s="233">
        <v>0</v>
      </c>
      <c r="F31" s="206">
        <v>0</v>
      </c>
      <c r="G31" s="217">
        <v>50</v>
      </c>
      <c r="H31" s="205">
        <v>50</v>
      </c>
      <c r="I31" s="233">
        <v>0</v>
      </c>
      <c r="J31" s="239">
        <v>0</v>
      </c>
      <c r="K31" s="205">
        <v>50</v>
      </c>
      <c r="L31" s="216" t="s">
        <v>273</v>
      </c>
      <c r="M31" s="205">
        <v>0</v>
      </c>
      <c r="N31" s="205">
        <v>0</v>
      </c>
      <c r="O31" s="205">
        <v>0</v>
      </c>
      <c r="P31" s="217">
        <v>0</v>
      </c>
      <c r="Q31" s="224">
        <v>43731</v>
      </c>
      <c r="R31" s="217">
        <v>0</v>
      </c>
      <c r="S31" s="216" t="s">
        <v>251</v>
      </c>
      <c r="T31" s="216" t="s">
        <v>264</v>
      </c>
      <c r="U31" s="206" t="s">
        <v>253</v>
      </c>
      <c r="V31" s="206" t="s">
        <v>286</v>
      </c>
      <c r="W31" s="206" t="s">
        <v>255</v>
      </c>
      <c r="X31" s="206">
        <v>0</v>
      </c>
      <c r="Y31" s="206" t="s">
        <v>260</v>
      </c>
      <c r="Z31" s="211" t="s">
        <v>299</v>
      </c>
      <c r="AA31" s="143"/>
    </row>
    <row r="32" spans="1:27" ht="19.5" customHeight="1">
      <c r="A32" s="208" t="s">
        <v>213</v>
      </c>
      <c r="B32" s="221" t="s">
        <v>212</v>
      </c>
      <c r="C32" s="221" t="s">
        <v>211</v>
      </c>
      <c r="D32" s="206">
        <v>50</v>
      </c>
      <c r="E32" s="233">
        <v>0</v>
      </c>
      <c r="F32" s="206">
        <v>0</v>
      </c>
      <c r="G32" s="216">
        <v>50</v>
      </c>
      <c r="H32" s="206">
        <v>50</v>
      </c>
      <c r="I32" s="233">
        <v>0</v>
      </c>
      <c r="J32" s="206">
        <v>0</v>
      </c>
      <c r="K32" s="206">
        <v>50</v>
      </c>
      <c r="L32" s="216" t="s">
        <v>273</v>
      </c>
      <c r="M32" s="206">
        <v>0</v>
      </c>
      <c r="N32" s="206">
        <v>0</v>
      </c>
      <c r="O32" s="206">
        <v>0</v>
      </c>
      <c r="P32" s="216">
        <v>0</v>
      </c>
      <c r="Q32" s="224">
        <v>43775</v>
      </c>
      <c r="R32" s="216">
        <v>0</v>
      </c>
      <c r="S32" s="216" t="s">
        <v>251</v>
      </c>
      <c r="T32" s="216" t="s">
        <v>264</v>
      </c>
      <c r="U32" s="206" t="s">
        <v>253</v>
      </c>
      <c r="V32" s="206" t="s">
        <v>254</v>
      </c>
      <c r="W32" s="206" t="s">
        <v>255</v>
      </c>
      <c r="X32" s="206">
        <v>0</v>
      </c>
      <c r="Y32" s="206" t="s">
        <v>295</v>
      </c>
      <c r="Z32" s="211"/>
      <c r="AA32" s="143"/>
    </row>
    <row r="33" spans="1:27" ht="19.5" customHeight="1">
      <c r="A33" s="209" t="s">
        <v>210</v>
      </c>
      <c r="B33" s="220" t="s">
        <v>210</v>
      </c>
      <c r="C33" s="223" t="s">
        <v>309</v>
      </c>
      <c r="D33" s="205">
        <v>50</v>
      </c>
      <c r="E33" s="233">
        <v>0</v>
      </c>
      <c r="F33" s="206">
        <v>0</v>
      </c>
      <c r="G33" s="217">
        <v>50</v>
      </c>
      <c r="H33" s="205">
        <v>50</v>
      </c>
      <c r="I33" s="233">
        <v>0</v>
      </c>
      <c r="J33" s="206">
        <v>0</v>
      </c>
      <c r="K33" s="205">
        <v>50</v>
      </c>
      <c r="L33" s="216" t="s">
        <v>274</v>
      </c>
      <c r="M33" s="205">
        <v>0</v>
      </c>
      <c r="N33" s="205">
        <v>0</v>
      </c>
      <c r="O33" s="205">
        <v>0</v>
      </c>
      <c r="P33" s="217">
        <v>0</v>
      </c>
      <c r="Q33" s="224">
        <v>39114</v>
      </c>
      <c r="R33" s="217">
        <v>1000</v>
      </c>
      <c r="S33" s="216" t="s">
        <v>251</v>
      </c>
      <c r="T33" s="216" t="s">
        <v>264</v>
      </c>
      <c r="U33" s="206" t="s">
        <v>253</v>
      </c>
      <c r="V33" s="206" t="s">
        <v>254</v>
      </c>
      <c r="W33" s="206" t="s">
        <v>255</v>
      </c>
      <c r="X33" s="206">
        <v>0</v>
      </c>
      <c r="Y33" s="206" t="s">
        <v>295</v>
      </c>
      <c r="Z33" s="211"/>
      <c r="AA33" s="143"/>
    </row>
    <row r="34" spans="1:27" ht="19.5" customHeight="1">
      <c r="A34" s="208" t="s">
        <v>209</v>
      </c>
      <c r="B34" s="221" t="s">
        <v>209</v>
      </c>
      <c r="C34" s="221" t="s">
        <v>310</v>
      </c>
      <c r="D34" s="206">
        <v>46</v>
      </c>
      <c r="E34" s="233">
        <v>0</v>
      </c>
      <c r="F34" s="206">
        <v>46</v>
      </c>
      <c r="G34" s="216">
        <v>0</v>
      </c>
      <c r="H34" s="206">
        <v>46</v>
      </c>
      <c r="I34" s="233">
        <v>0</v>
      </c>
      <c r="J34" s="206">
        <v>46</v>
      </c>
      <c r="K34" s="206">
        <v>0</v>
      </c>
      <c r="L34" s="216" t="s">
        <v>269</v>
      </c>
      <c r="M34" s="206">
        <v>0</v>
      </c>
      <c r="N34" s="206">
        <v>0</v>
      </c>
      <c r="O34" s="206">
        <v>0</v>
      </c>
      <c r="P34" s="216">
        <v>0</v>
      </c>
      <c r="Q34" s="224">
        <v>37288</v>
      </c>
      <c r="R34" s="216">
        <v>360</v>
      </c>
      <c r="S34" s="216" t="s">
        <v>251</v>
      </c>
      <c r="T34" s="216" t="s">
        <v>264</v>
      </c>
      <c r="U34" s="206" t="s">
        <v>253</v>
      </c>
      <c r="V34" s="206" t="s">
        <v>287</v>
      </c>
      <c r="W34" s="206" t="s">
        <v>255</v>
      </c>
      <c r="X34" s="206">
        <v>0</v>
      </c>
      <c r="Y34" s="206" t="s">
        <v>295</v>
      </c>
      <c r="Z34" s="211"/>
      <c r="AA34" s="143"/>
    </row>
    <row r="35" spans="1:27" ht="19.5" customHeight="1">
      <c r="A35" s="208" t="s">
        <v>208</v>
      </c>
      <c r="B35" s="221" t="s">
        <v>208</v>
      </c>
      <c r="C35" s="221" t="s">
        <v>311</v>
      </c>
      <c r="D35" s="206">
        <v>40</v>
      </c>
      <c r="E35" s="233">
        <v>0</v>
      </c>
      <c r="F35" s="206">
        <v>0</v>
      </c>
      <c r="G35" s="216">
        <v>40</v>
      </c>
      <c r="H35" s="206">
        <v>40</v>
      </c>
      <c r="I35" s="233">
        <v>0</v>
      </c>
      <c r="J35" s="206">
        <v>0</v>
      </c>
      <c r="K35" s="206">
        <v>40</v>
      </c>
      <c r="L35" s="216" t="s">
        <v>250</v>
      </c>
      <c r="M35" s="206">
        <v>0</v>
      </c>
      <c r="N35" s="206">
        <v>0</v>
      </c>
      <c r="O35" s="206">
        <v>0</v>
      </c>
      <c r="P35" s="216">
        <v>0</v>
      </c>
      <c r="Q35" s="224">
        <v>39873</v>
      </c>
      <c r="R35" s="216">
        <v>715</v>
      </c>
      <c r="S35" s="216" t="s">
        <v>251</v>
      </c>
      <c r="T35" s="216" t="s">
        <v>264</v>
      </c>
      <c r="U35" s="206" t="s">
        <v>253</v>
      </c>
      <c r="V35" s="206" t="s">
        <v>288</v>
      </c>
      <c r="W35" s="206" t="s">
        <v>255</v>
      </c>
      <c r="X35" s="206">
        <v>0</v>
      </c>
      <c r="Y35" s="206" t="s">
        <v>288</v>
      </c>
      <c r="Z35" s="211" t="s">
        <v>299</v>
      </c>
      <c r="AA35" s="143"/>
    </row>
    <row r="36" spans="1:27" ht="19.5" customHeight="1">
      <c r="A36" s="208" t="s">
        <v>207</v>
      </c>
      <c r="B36" s="221" t="s">
        <v>207</v>
      </c>
      <c r="C36" s="221" t="s">
        <v>312</v>
      </c>
      <c r="D36" s="206">
        <v>40</v>
      </c>
      <c r="E36" s="233">
        <v>0</v>
      </c>
      <c r="F36" s="206">
        <v>40</v>
      </c>
      <c r="G36" s="216">
        <v>0</v>
      </c>
      <c r="H36" s="206">
        <v>40</v>
      </c>
      <c r="I36" s="233">
        <v>0</v>
      </c>
      <c r="J36" s="206">
        <v>40</v>
      </c>
      <c r="K36" s="206">
        <v>0</v>
      </c>
      <c r="L36" s="216" t="s">
        <v>269</v>
      </c>
      <c r="M36" s="206">
        <v>0</v>
      </c>
      <c r="N36" s="206">
        <v>0</v>
      </c>
      <c r="O36" s="206">
        <v>0</v>
      </c>
      <c r="P36" s="216">
        <v>0</v>
      </c>
      <c r="Q36" s="224">
        <v>37681</v>
      </c>
      <c r="R36" s="216">
        <v>400</v>
      </c>
      <c r="S36" s="216" t="s">
        <v>251</v>
      </c>
      <c r="T36" s="216" t="s">
        <v>264</v>
      </c>
      <c r="U36" s="206" t="s">
        <v>253</v>
      </c>
      <c r="V36" s="206" t="s">
        <v>254</v>
      </c>
      <c r="W36" s="206" t="s">
        <v>255</v>
      </c>
      <c r="X36" s="206">
        <v>0</v>
      </c>
      <c r="Y36" s="206" t="s">
        <v>295</v>
      </c>
      <c r="Z36" s="211"/>
      <c r="AA36" s="143"/>
    </row>
    <row r="37" spans="1:27" ht="19.5" customHeight="1">
      <c r="A37" s="208" t="s">
        <v>206</v>
      </c>
      <c r="B37" s="221" t="s">
        <v>206</v>
      </c>
      <c r="C37" s="221" t="s">
        <v>313</v>
      </c>
      <c r="D37" s="206">
        <v>40</v>
      </c>
      <c r="E37" s="233">
        <v>0</v>
      </c>
      <c r="F37" s="206">
        <v>0</v>
      </c>
      <c r="G37" s="216">
        <v>40</v>
      </c>
      <c r="H37" s="206">
        <v>40</v>
      </c>
      <c r="I37" s="233">
        <v>0</v>
      </c>
      <c r="J37" s="206">
        <v>0</v>
      </c>
      <c r="K37" s="206">
        <v>40</v>
      </c>
      <c r="L37" s="216" t="s">
        <v>275</v>
      </c>
      <c r="M37" s="206">
        <v>0</v>
      </c>
      <c r="N37" s="206">
        <v>0</v>
      </c>
      <c r="O37" s="206">
        <v>0</v>
      </c>
      <c r="P37" s="216">
        <v>0</v>
      </c>
      <c r="Q37" s="224">
        <v>38139</v>
      </c>
      <c r="R37" s="216">
        <v>380</v>
      </c>
      <c r="S37" s="216" t="s">
        <v>251</v>
      </c>
      <c r="T37" s="216" t="s">
        <v>264</v>
      </c>
      <c r="U37" s="206" t="s">
        <v>253</v>
      </c>
      <c r="V37" s="206" t="s">
        <v>287</v>
      </c>
      <c r="W37" s="206" t="s">
        <v>255</v>
      </c>
      <c r="X37" s="206">
        <v>0</v>
      </c>
      <c r="Y37" s="206" t="s">
        <v>295</v>
      </c>
      <c r="Z37" s="211"/>
      <c r="AA37" s="143"/>
    </row>
    <row r="38" spans="1:27" ht="19.5" customHeight="1">
      <c r="A38" s="208" t="s">
        <v>205</v>
      </c>
      <c r="B38" s="221" t="s">
        <v>205</v>
      </c>
      <c r="C38" s="221" t="s">
        <v>314</v>
      </c>
      <c r="D38" s="206">
        <v>39</v>
      </c>
      <c r="E38" s="233">
        <v>0</v>
      </c>
      <c r="F38" s="206">
        <v>39</v>
      </c>
      <c r="G38" s="216">
        <v>0</v>
      </c>
      <c r="H38" s="206">
        <v>39</v>
      </c>
      <c r="I38" s="233">
        <v>0</v>
      </c>
      <c r="J38" s="206">
        <v>39</v>
      </c>
      <c r="K38" s="206">
        <v>0</v>
      </c>
      <c r="L38" s="216" t="s">
        <v>269</v>
      </c>
      <c r="M38" s="206">
        <v>0</v>
      </c>
      <c r="N38" s="206">
        <v>0</v>
      </c>
      <c r="O38" s="206">
        <v>0</v>
      </c>
      <c r="P38" s="216">
        <v>0</v>
      </c>
      <c r="Q38" s="224">
        <v>36923</v>
      </c>
      <c r="R38" s="216">
        <v>413</v>
      </c>
      <c r="S38" s="216" t="s">
        <v>251</v>
      </c>
      <c r="T38" s="216" t="s">
        <v>264</v>
      </c>
      <c r="U38" s="206" t="s">
        <v>253</v>
      </c>
      <c r="V38" s="206" t="s">
        <v>287</v>
      </c>
      <c r="W38" s="206" t="s">
        <v>255</v>
      </c>
      <c r="X38" s="206">
        <v>0</v>
      </c>
      <c r="Y38" s="206" t="s">
        <v>295</v>
      </c>
      <c r="Z38" s="211"/>
      <c r="AA38" s="143"/>
    </row>
    <row r="39" spans="1:27" ht="19.5" customHeight="1">
      <c r="A39" s="208" t="s">
        <v>204</v>
      </c>
      <c r="B39" s="221" t="s">
        <v>204</v>
      </c>
      <c r="C39" s="221" t="s">
        <v>315</v>
      </c>
      <c r="D39" s="206">
        <v>35</v>
      </c>
      <c r="E39" s="233">
        <v>0</v>
      </c>
      <c r="F39" s="206">
        <v>0</v>
      </c>
      <c r="G39" s="216">
        <v>35</v>
      </c>
      <c r="H39" s="206">
        <v>35</v>
      </c>
      <c r="I39" s="233">
        <v>0</v>
      </c>
      <c r="J39" s="206">
        <v>0</v>
      </c>
      <c r="K39" s="206">
        <v>35</v>
      </c>
      <c r="L39" s="216" t="s">
        <v>274</v>
      </c>
      <c r="M39" s="206">
        <v>0</v>
      </c>
      <c r="N39" s="206">
        <v>0</v>
      </c>
      <c r="O39" s="206">
        <v>0</v>
      </c>
      <c r="P39" s="216">
        <v>0</v>
      </c>
      <c r="Q39" s="224">
        <v>38108</v>
      </c>
      <c r="R39" s="216">
        <v>100</v>
      </c>
      <c r="S39" s="216" t="s">
        <v>251</v>
      </c>
      <c r="T39" s="216" t="s">
        <v>264</v>
      </c>
      <c r="U39" s="206" t="s">
        <v>253</v>
      </c>
      <c r="V39" s="206" t="s">
        <v>254</v>
      </c>
      <c r="W39" s="206" t="s">
        <v>255</v>
      </c>
      <c r="X39" s="206">
        <v>0</v>
      </c>
      <c r="Y39" s="206" t="s">
        <v>295</v>
      </c>
      <c r="Z39" s="211"/>
      <c r="AA39" s="143"/>
    </row>
    <row r="40" spans="1:27" ht="19.5" customHeight="1">
      <c r="A40" s="208" t="s">
        <v>203</v>
      </c>
      <c r="B40" s="221" t="s">
        <v>203</v>
      </c>
      <c r="C40" s="221" t="s">
        <v>316</v>
      </c>
      <c r="D40" s="206">
        <v>34</v>
      </c>
      <c r="E40" s="233">
        <v>0</v>
      </c>
      <c r="F40" s="206">
        <v>34</v>
      </c>
      <c r="G40" s="216">
        <v>0</v>
      </c>
      <c r="H40" s="206">
        <v>34</v>
      </c>
      <c r="I40" s="233">
        <v>0</v>
      </c>
      <c r="J40" s="206">
        <v>34</v>
      </c>
      <c r="K40" s="206">
        <v>0</v>
      </c>
      <c r="L40" s="216" t="s">
        <v>269</v>
      </c>
      <c r="M40" s="206">
        <v>0</v>
      </c>
      <c r="N40" s="206">
        <v>0</v>
      </c>
      <c r="O40" s="206">
        <v>0</v>
      </c>
      <c r="P40" s="216">
        <v>0</v>
      </c>
      <c r="Q40" s="224">
        <v>36557</v>
      </c>
      <c r="R40" s="216">
        <v>229</v>
      </c>
      <c r="S40" s="216" t="s">
        <v>251</v>
      </c>
      <c r="T40" s="216" t="s">
        <v>264</v>
      </c>
      <c r="U40" s="206" t="s">
        <v>253</v>
      </c>
      <c r="V40" s="206" t="s">
        <v>288</v>
      </c>
      <c r="W40" s="206" t="s">
        <v>255</v>
      </c>
      <c r="X40" s="206">
        <v>0</v>
      </c>
      <c r="Y40" s="206" t="s">
        <v>288</v>
      </c>
      <c r="Z40" s="211" t="s">
        <v>299</v>
      </c>
      <c r="AA40" s="143"/>
    </row>
    <row r="41" spans="1:27" ht="19.5" customHeight="1">
      <c r="A41" s="209" t="s">
        <v>202</v>
      </c>
      <c r="B41" s="220" t="s">
        <v>202</v>
      </c>
      <c r="C41" s="223" t="s">
        <v>317</v>
      </c>
      <c r="D41" s="205">
        <v>30</v>
      </c>
      <c r="E41" s="233">
        <v>0</v>
      </c>
      <c r="F41" s="205">
        <v>0</v>
      </c>
      <c r="G41" s="217">
        <v>30</v>
      </c>
      <c r="H41" s="205">
        <v>30</v>
      </c>
      <c r="I41" s="233">
        <v>0</v>
      </c>
      <c r="J41" s="205">
        <v>0</v>
      </c>
      <c r="K41" s="205">
        <v>30</v>
      </c>
      <c r="L41" s="216" t="s">
        <v>267</v>
      </c>
      <c r="M41" s="205">
        <v>0</v>
      </c>
      <c r="N41" s="205">
        <v>0</v>
      </c>
      <c r="O41" s="205">
        <v>0</v>
      </c>
      <c r="P41" s="217">
        <v>0</v>
      </c>
      <c r="Q41" s="224">
        <v>38139</v>
      </c>
      <c r="R41" s="217">
        <v>310</v>
      </c>
      <c r="S41" s="216" t="s">
        <v>251</v>
      </c>
      <c r="T41" s="216" t="s">
        <v>264</v>
      </c>
      <c r="U41" s="206" t="s">
        <v>253</v>
      </c>
      <c r="V41" s="206" t="s">
        <v>254</v>
      </c>
      <c r="W41" s="206" t="s">
        <v>255</v>
      </c>
      <c r="X41" s="206">
        <v>0</v>
      </c>
      <c r="Y41" s="206" t="s">
        <v>255</v>
      </c>
      <c r="Z41" s="211" t="s">
        <v>257</v>
      </c>
      <c r="AA41" s="143"/>
    </row>
    <row r="42" spans="1:27" ht="19.5" customHeight="1">
      <c r="A42" s="208" t="s">
        <v>201</v>
      </c>
      <c r="B42" s="221" t="s">
        <v>201</v>
      </c>
      <c r="C42" s="221" t="s">
        <v>318</v>
      </c>
      <c r="D42" s="206">
        <v>30</v>
      </c>
      <c r="E42" s="233">
        <v>0</v>
      </c>
      <c r="F42" s="206">
        <v>30</v>
      </c>
      <c r="G42" s="216">
        <v>0</v>
      </c>
      <c r="H42" s="206">
        <v>30</v>
      </c>
      <c r="I42" s="233">
        <v>0</v>
      </c>
      <c r="J42" s="206">
        <v>30</v>
      </c>
      <c r="K42" s="206">
        <v>0</v>
      </c>
      <c r="L42" s="216" t="s">
        <v>274</v>
      </c>
      <c r="M42" s="206">
        <v>0</v>
      </c>
      <c r="N42" s="206">
        <v>0</v>
      </c>
      <c r="O42" s="206">
        <v>0</v>
      </c>
      <c r="P42" s="216">
        <v>0</v>
      </c>
      <c r="Q42" s="224">
        <v>38139</v>
      </c>
      <c r="R42" s="216">
        <v>400</v>
      </c>
      <c r="S42" s="216" t="s">
        <v>251</v>
      </c>
      <c r="T42" s="216" t="s">
        <v>264</v>
      </c>
      <c r="U42" s="206" t="s">
        <v>253</v>
      </c>
      <c r="V42" s="206" t="s">
        <v>260</v>
      </c>
      <c r="W42" s="206" t="s">
        <v>255</v>
      </c>
      <c r="X42" s="206">
        <v>0</v>
      </c>
      <c r="Y42" s="206" t="s">
        <v>260</v>
      </c>
      <c r="Z42" s="211" t="s">
        <v>299</v>
      </c>
      <c r="AA42" s="143"/>
    </row>
    <row r="43" spans="1:27" ht="19.5" customHeight="1">
      <c r="A43" s="208" t="s">
        <v>200</v>
      </c>
      <c r="B43" s="221" t="s">
        <v>200</v>
      </c>
      <c r="C43" s="221" t="s">
        <v>319</v>
      </c>
      <c r="D43" s="206">
        <v>30</v>
      </c>
      <c r="E43" s="233">
        <v>0</v>
      </c>
      <c r="F43" s="206">
        <v>0</v>
      </c>
      <c r="G43" s="216">
        <v>30</v>
      </c>
      <c r="H43" s="206">
        <v>30</v>
      </c>
      <c r="I43" s="233">
        <v>0</v>
      </c>
      <c r="J43" s="239">
        <v>0</v>
      </c>
      <c r="K43" s="206">
        <v>30</v>
      </c>
      <c r="L43" s="216" t="s">
        <v>276</v>
      </c>
      <c r="M43" s="206">
        <v>0</v>
      </c>
      <c r="N43" s="206">
        <v>0</v>
      </c>
      <c r="O43" s="206">
        <v>0</v>
      </c>
      <c r="P43" s="216">
        <v>0</v>
      </c>
      <c r="Q43" s="224">
        <v>39845</v>
      </c>
      <c r="R43" s="216">
        <v>400</v>
      </c>
      <c r="S43" s="216" t="s">
        <v>251</v>
      </c>
      <c r="T43" s="216" t="s">
        <v>264</v>
      </c>
      <c r="U43" s="206" t="s">
        <v>253</v>
      </c>
      <c r="V43" s="206" t="s">
        <v>281</v>
      </c>
      <c r="W43" s="206" t="s">
        <v>255</v>
      </c>
      <c r="X43" s="206">
        <v>0</v>
      </c>
      <c r="Y43" s="206" t="s">
        <v>295</v>
      </c>
      <c r="Z43" s="211"/>
      <c r="AA43" s="143"/>
    </row>
    <row r="44" spans="1:27" ht="19.5" customHeight="1">
      <c r="A44" s="208" t="s">
        <v>199</v>
      </c>
      <c r="B44" s="221" t="s">
        <v>199</v>
      </c>
      <c r="C44" s="221" t="s">
        <v>320</v>
      </c>
      <c r="D44" s="206">
        <v>30</v>
      </c>
      <c r="E44" s="233">
        <v>0</v>
      </c>
      <c r="F44" s="206">
        <v>0</v>
      </c>
      <c r="G44" s="216">
        <v>30</v>
      </c>
      <c r="H44" s="206">
        <v>30</v>
      </c>
      <c r="I44" s="233">
        <v>0</v>
      </c>
      <c r="J44" s="239">
        <v>0</v>
      </c>
      <c r="K44" s="206">
        <v>30</v>
      </c>
      <c r="L44" s="216" t="s">
        <v>274</v>
      </c>
      <c r="M44" s="206">
        <v>0</v>
      </c>
      <c r="N44" s="206">
        <v>0</v>
      </c>
      <c r="O44" s="206">
        <v>0</v>
      </c>
      <c r="P44" s="216">
        <v>0</v>
      </c>
      <c r="Q44" s="224">
        <v>39114</v>
      </c>
      <c r="R44" s="216">
        <v>962</v>
      </c>
      <c r="S44" s="216" t="s">
        <v>251</v>
      </c>
      <c r="T44" s="216" t="s">
        <v>264</v>
      </c>
      <c r="U44" s="206" t="s">
        <v>253</v>
      </c>
      <c r="V44" s="206" t="s">
        <v>281</v>
      </c>
      <c r="W44" s="206" t="s">
        <v>255</v>
      </c>
      <c r="X44" s="206">
        <v>0</v>
      </c>
      <c r="Y44" s="206" t="s">
        <v>295</v>
      </c>
      <c r="Z44" s="211"/>
      <c r="AA44" s="143"/>
    </row>
    <row r="45" spans="1:27" ht="19.5" customHeight="1">
      <c r="A45" s="208" t="s">
        <v>198</v>
      </c>
      <c r="B45" s="221" t="s">
        <v>198</v>
      </c>
      <c r="C45" s="221" t="s">
        <v>321</v>
      </c>
      <c r="D45" s="206">
        <v>30</v>
      </c>
      <c r="E45" s="233">
        <v>0</v>
      </c>
      <c r="F45" s="206">
        <v>0</v>
      </c>
      <c r="G45" s="216">
        <v>30</v>
      </c>
      <c r="H45" s="206">
        <v>30</v>
      </c>
      <c r="I45" s="233">
        <v>0</v>
      </c>
      <c r="J45" s="239">
        <v>0</v>
      </c>
      <c r="K45" s="206">
        <v>30</v>
      </c>
      <c r="L45" s="216" t="s">
        <v>270</v>
      </c>
      <c r="M45" s="206">
        <v>0</v>
      </c>
      <c r="N45" s="206">
        <v>0</v>
      </c>
      <c r="O45" s="206">
        <v>0</v>
      </c>
      <c r="P45" s="216">
        <v>0</v>
      </c>
      <c r="Q45" s="224">
        <v>39873</v>
      </c>
      <c r="R45" s="216">
        <v>795</v>
      </c>
      <c r="S45" s="216" t="s">
        <v>251</v>
      </c>
      <c r="T45" s="216" t="s">
        <v>264</v>
      </c>
      <c r="U45" s="206" t="s">
        <v>253</v>
      </c>
      <c r="V45" s="206" t="s">
        <v>260</v>
      </c>
      <c r="W45" s="206" t="s">
        <v>255</v>
      </c>
      <c r="X45" s="206">
        <v>0</v>
      </c>
      <c r="Y45" s="206" t="s">
        <v>260</v>
      </c>
      <c r="Z45" s="211" t="s">
        <v>299</v>
      </c>
      <c r="AA45" s="143"/>
    </row>
    <row r="46" spans="1:27" ht="19.5" customHeight="1">
      <c r="A46" s="208" t="s">
        <v>197</v>
      </c>
      <c r="B46" s="221" t="s">
        <v>197</v>
      </c>
      <c r="C46" s="221" t="s">
        <v>322</v>
      </c>
      <c r="D46" s="206">
        <v>30</v>
      </c>
      <c r="E46" s="233">
        <v>0</v>
      </c>
      <c r="F46" s="206">
        <v>0</v>
      </c>
      <c r="G46" s="216">
        <v>30</v>
      </c>
      <c r="H46" s="206">
        <v>30</v>
      </c>
      <c r="I46" s="233">
        <v>0</v>
      </c>
      <c r="J46" s="206">
        <v>0</v>
      </c>
      <c r="K46" s="206">
        <v>30</v>
      </c>
      <c r="L46" s="216" t="s">
        <v>277</v>
      </c>
      <c r="M46" s="206">
        <v>0</v>
      </c>
      <c r="N46" s="206">
        <v>0</v>
      </c>
      <c r="O46" s="206">
        <v>0</v>
      </c>
      <c r="P46" s="216">
        <v>0</v>
      </c>
      <c r="Q46" s="224">
        <v>40848</v>
      </c>
      <c r="R46" s="216">
        <v>1298</v>
      </c>
      <c r="S46" s="216" t="s">
        <v>251</v>
      </c>
      <c r="T46" s="216" t="s">
        <v>264</v>
      </c>
      <c r="U46" s="206" t="s">
        <v>253</v>
      </c>
      <c r="V46" s="206" t="s">
        <v>289</v>
      </c>
      <c r="W46" s="206" t="s">
        <v>255</v>
      </c>
      <c r="X46" s="206">
        <v>0</v>
      </c>
      <c r="Y46" s="206" t="s">
        <v>295</v>
      </c>
      <c r="Z46" s="211"/>
      <c r="AA46" s="143"/>
    </row>
    <row r="47" spans="1:27" ht="19.5" customHeight="1">
      <c r="A47" s="208" t="s">
        <v>196</v>
      </c>
      <c r="B47" s="221" t="s">
        <v>196</v>
      </c>
      <c r="C47" s="221" t="s">
        <v>323</v>
      </c>
      <c r="D47" s="206">
        <v>30</v>
      </c>
      <c r="E47" s="233">
        <v>0</v>
      </c>
      <c r="F47" s="206">
        <v>0</v>
      </c>
      <c r="G47" s="216">
        <v>30</v>
      </c>
      <c r="H47" s="206">
        <v>30</v>
      </c>
      <c r="I47" s="233">
        <v>0</v>
      </c>
      <c r="J47" s="206">
        <v>0</v>
      </c>
      <c r="K47" s="206">
        <v>30</v>
      </c>
      <c r="L47" s="216" t="s">
        <v>250</v>
      </c>
      <c r="M47" s="206">
        <v>0</v>
      </c>
      <c r="N47" s="206">
        <v>0</v>
      </c>
      <c r="O47" s="206">
        <v>0</v>
      </c>
      <c r="P47" s="216">
        <v>0</v>
      </c>
      <c r="Q47" s="224">
        <v>40452</v>
      </c>
      <c r="R47" s="216">
        <v>490</v>
      </c>
      <c r="S47" s="216" t="s">
        <v>251</v>
      </c>
      <c r="T47" s="216" t="s">
        <v>264</v>
      </c>
      <c r="U47" s="206" t="s">
        <v>253</v>
      </c>
      <c r="V47" s="206" t="s">
        <v>253</v>
      </c>
      <c r="W47" s="206" t="s">
        <v>255</v>
      </c>
      <c r="X47" s="206">
        <v>0</v>
      </c>
      <c r="Y47" s="206" t="s">
        <v>255</v>
      </c>
      <c r="Z47" s="211" t="s">
        <v>257</v>
      </c>
      <c r="AA47" s="143"/>
    </row>
    <row r="48" spans="1:27" ht="19.5" customHeight="1">
      <c r="A48" s="208" t="s">
        <v>195</v>
      </c>
      <c r="B48" s="221" t="s">
        <v>195</v>
      </c>
      <c r="C48" s="221" t="s">
        <v>324</v>
      </c>
      <c r="D48" s="206">
        <v>30</v>
      </c>
      <c r="E48" s="233">
        <v>0</v>
      </c>
      <c r="F48" s="206">
        <v>30</v>
      </c>
      <c r="G48" s="216">
        <v>0</v>
      </c>
      <c r="H48" s="206">
        <v>30</v>
      </c>
      <c r="I48" s="233">
        <v>0</v>
      </c>
      <c r="J48" s="206">
        <v>30</v>
      </c>
      <c r="K48" s="206">
        <v>0</v>
      </c>
      <c r="L48" s="216" t="s">
        <v>269</v>
      </c>
      <c r="M48" s="206">
        <v>0</v>
      </c>
      <c r="N48" s="206">
        <v>0</v>
      </c>
      <c r="O48" s="206">
        <v>0</v>
      </c>
      <c r="P48" s="216">
        <v>0</v>
      </c>
      <c r="Q48" s="224">
        <v>37681</v>
      </c>
      <c r="R48" s="216">
        <v>380</v>
      </c>
      <c r="S48" s="216" t="s">
        <v>251</v>
      </c>
      <c r="T48" s="216" t="s">
        <v>264</v>
      </c>
      <c r="U48" s="206" t="s">
        <v>253</v>
      </c>
      <c r="V48" s="206" t="s">
        <v>254</v>
      </c>
      <c r="W48" s="206" t="s">
        <v>255</v>
      </c>
      <c r="X48" s="206">
        <v>0</v>
      </c>
      <c r="Y48" s="206" t="s">
        <v>295</v>
      </c>
      <c r="Z48" s="211"/>
      <c r="AA48" s="143"/>
    </row>
    <row r="49" spans="1:27" ht="19.5" customHeight="1">
      <c r="A49" s="209" t="s">
        <v>188</v>
      </c>
      <c r="B49" s="220" t="s">
        <v>194</v>
      </c>
      <c r="C49" s="223" t="s">
        <v>325</v>
      </c>
      <c r="D49" s="205">
        <v>30</v>
      </c>
      <c r="E49" s="233">
        <v>0</v>
      </c>
      <c r="F49" s="205">
        <v>0</v>
      </c>
      <c r="G49" s="217">
        <v>30</v>
      </c>
      <c r="H49" s="205">
        <v>30</v>
      </c>
      <c r="I49" s="233">
        <v>0</v>
      </c>
      <c r="J49" s="205">
        <v>0</v>
      </c>
      <c r="K49" s="205">
        <v>30</v>
      </c>
      <c r="L49" s="216" t="s">
        <v>278</v>
      </c>
      <c r="M49" s="205">
        <v>0</v>
      </c>
      <c r="N49" s="205">
        <v>0</v>
      </c>
      <c r="O49" s="205">
        <v>0</v>
      </c>
      <c r="P49" s="217">
        <v>0</v>
      </c>
      <c r="Q49" s="224">
        <v>41458</v>
      </c>
      <c r="R49" s="217">
        <v>561</v>
      </c>
      <c r="S49" s="216" t="s">
        <v>251</v>
      </c>
      <c r="T49" s="216" t="s">
        <v>264</v>
      </c>
      <c r="U49" s="206" t="s">
        <v>253</v>
      </c>
      <c r="V49" s="206" t="s">
        <v>254</v>
      </c>
      <c r="W49" s="206" t="s">
        <v>255</v>
      </c>
      <c r="X49" s="206">
        <v>0</v>
      </c>
      <c r="Y49" s="206" t="s">
        <v>295</v>
      </c>
      <c r="Z49" s="211"/>
      <c r="AA49" s="143"/>
    </row>
    <row r="50" spans="1:27" ht="19.5" customHeight="1">
      <c r="A50" s="209" t="s">
        <v>194</v>
      </c>
      <c r="B50" s="220" t="s">
        <v>193</v>
      </c>
      <c r="C50" s="223" t="s">
        <v>326</v>
      </c>
      <c r="D50" s="205">
        <v>30</v>
      </c>
      <c r="E50" s="233">
        <v>0</v>
      </c>
      <c r="F50" s="205">
        <v>0</v>
      </c>
      <c r="G50" s="217">
        <v>30</v>
      </c>
      <c r="H50" s="205">
        <v>30</v>
      </c>
      <c r="I50" s="233">
        <v>0</v>
      </c>
      <c r="J50" s="205">
        <v>0</v>
      </c>
      <c r="K50" s="205">
        <v>30</v>
      </c>
      <c r="L50" s="216" t="s">
        <v>267</v>
      </c>
      <c r="M50" s="205">
        <v>0</v>
      </c>
      <c r="N50" s="205">
        <v>0</v>
      </c>
      <c r="O50" s="205">
        <v>0</v>
      </c>
      <c r="P50" s="217">
        <v>0</v>
      </c>
      <c r="Q50" s="224">
        <v>39873</v>
      </c>
      <c r="R50" s="217">
        <v>715</v>
      </c>
      <c r="S50" s="216" t="s">
        <v>251</v>
      </c>
      <c r="T50" s="216" t="s">
        <v>264</v>
      </c>
      <c r="U50" s="206" t="s">
        <v>253</v>
      </c>
      <c r="V50" s="206" t="s">
        <v>287</v>
      </c>
      <c r="W50" s="206" t="s">
        <v>255</v>
      </c>
      <c r="X50" s="206">
        <v>0</v>
      </c>
      <c r="Y50" s="206" t="s">
        <v>295</v>
      </c>
      <c r="Z50" s="211"/>
      <c r="AA50" s="143"/>
    </row>
    <row r="51" spans="1:27" ht="19.5" customHeight="1">
      <c r="A51" s="208" t="s">
        <v>193</v>
      </c>
      <c r="B51" s="221" t="s">
        <v>192</v>
      </c>
      <c r="C51" s="221" t="s">
        <v>327</v>
      </c>
      <c r="D51" s="206">
        <v>30</v>
      </c>
      <c r="E51" s="233">
        <v>0</v>
      </c>
      <c r="F51" s="206">
        <v>0</v>
      </c>
      <c r="G51" s="216">
        <v>30</v>
      </c>
      <c r="H51" s="206">
        <v>23</v>
      </c>
      <c r="I51" s="233">
        <v>0</v>
      </c>
      <c r="J51" s="206">
        <v>23</v>
      </c>
      <c r="K51" s="206">
        <v>0</v>
      </c>
      <c r="L51" s="216" t="s">
        <v>279</v>
      </c>
      <c r="M51" s="206">
        <v>0</v>
      </c>
      <c r="N51" s="206">
        <v>0</v>
      </c>
      <c r="O51" s="206">
        <v>0</v>
      </c>
      <c r="P51" s="216">
        <v>0</v>
      </c>
      <c r="Q51" s="224">
        <v>38139</v>
      </c>
      <c r="R51" s="216">
        <v>310</v>
      </c>
      <c r="S51" s="216" t="s">
        <v>251</v>
      </c>
      <c r="T51" s="216" t="s">
        <v>264</v>
      </c>
      <c r="U51" s="206" t="s">
        <v>253</v>
      </c>
      <c r="V51" s="206" t="s">
        <v>287</v>
      </c>
      <c r="W51" s="206" t="s">
        <v>255</v>
      </c>
      <c r="X51" s="206">
        <v>0</v>
      </c>
      <c r="Y51" s="206" t="s">
        <v>255</v>
      </c>
      <c r="Z51" s="211" t="s">
        <v>257</v>
      </c>
      <c r="AA51" s="143"/>
    </row>
    <row r="52" spans="1:27" ht="19.5" customHeight="1">
      <c r="A52" s="208" t="s">
        <v>192</v>
      </c>
      <c r="B52" s="221" t="s">
        <v>191</v>
      </c>
      <c r="C52" s="221" t="s">
        <v>328</v>
      </c>
      <c r="D52" s="206">
        <v>23</v>
      </c>
      <c r="E52" s="233">
        <v>0</v>
      </c>
      <c r="F52" s="206">
        <v>23</v>
      </c>
      <c r="G52" s="216">
        <v>0</v>
      </c>
      <c r="H52" s="206">
        <v>23</v>
      </c>
      <c r="I52" s="233">
        <v>0</v>
      </c>
      <c r="J52" s="206">
        <v>23</v>
      </c>
      <c r="K52" s="206">
        <v>0</v>
      </c>
      <c r="L52" s="216" t="s">
        <v>279</v>
      </c>
      <c r="M52" s="206">
        <v>0</v>
      </c>
      <c r="N52" s="206">
        <v>0</v>
      </c>
      <c r="O52" s="206">
        <v>0</v>
      </c>
      <c r="P52" s="216">
        <v>0</v>
      </c>
      <c r="Q52" s="224">
        <v>35796</v>
      </c>
      <c r="R52" s="216">
        <v>178</v>
      </c>
      <c r="S52" s="216" t="s">
        <v>251</v>
      </c>
      <c r="T52" s="216" t="s">
        <v>264</v>
      </c>
      <c r="U52" s="206" t="s">
        <v>253</v>
      </c>
      <c r="V52" s="206" t="s">
        <v>254</v>
      </c>
      <c r="W52" s="206" t="s">
        <v>255</v>
      </c>
      <c r="X52" s="206">
        <v>0</v>
      </c>
      <c r="Y52" s="206" t="s">
        <v>295</v>
      </c>
      <c r="Z52" s="211"/>
      <c r="AA52" s="143"/>
    </row>
    <row r="53" spans="1:27" ht="19.5" customHeight="1">
      <c r="A53" s="208" t="s">
        <v>191</v>
      </c>
      <c r="B53" s="221" t="s">
        <v>190</v>
      </c>
      <c r="C53" s="221" t="s">
        <v>329</v>
      </c>
      <c r="D53" s="206">
        <v>23</v>
      </c>
      <c r="E53" s="233">
        <v>0</v>
      </c>
      <c r="F53" s="206">
        <v>23</v>
      </c>
      <c r="G53" s="216">
        <v>0</v>
      </c>
      <c r="H53" s="206">
        <v>20</v>
      </c>
      <c r="I53" s="233">
        <v>0</v>
      </c>
      <c r="J53" s="206">
        <v>0</v>
      </c>
      <c r="K53" s="206">
        <v>20</v>
      </c>
      <c r="L53" s="216" t="s">
        <v>276</v>
      </c>
      <c r="M53" s="206">
        <v>0</v>
      </c>
      <c r="N53" s="206">
        <v>0</v>
      </c>
      <c r="O53" s="206">
        <v>0</v>
      </c>
      <c r="P53" s="216">
        <v>0</v>
      </c>
      <c r="Q53" s="224">
        <v>35796</v>
      </c>
      <c r="R53" s="216">
        <v>178</v>
      </c>
      <c r="S53" s="216" t="s">
        <v>251</v>
      </c>
      <c r="T53" s="216" t="s">
        <v>264</v>
      </c>
      <c r="U53" s="206" t="s">
        <v>253</v>
      </c>
      <c r="V53" s="206" t="s">
        <v>287</v>
      </c>
      <c r="W53" s="206" t="s">
        <v>255</v>
      </c>
      <c r="X53" s="206">
        <v>0</v>
      </c>
      <c r="Y53" s="206" t="s">
        <v>295</v>
      </c>
      <c r="Z53" s="211"/>
      <c r="AA53" s="143"/>
    </row>
    <row r="54" spans="1:27" ht="19.5" customHeight="1">
      <c r="A54" s="208" t="s">
        <v>190</v>
      </c>
      <c r="B54" s="221" t="s">
        <v>189</v>
      </c>
      <c r="C54" s="221" t="s">
        <v>330</v>
      </c>
      <c r="D54" s="206">
        <v>20</v>
      </c>
      <c r="E54" s="233">
        <v>0</v>
      </c>
      <c r="F54" s="206">
        <v>0</v>
      </c>
      <c r="G54" s="216">
        <v>20</v>
      </c>
      <c r="H54" s="206">
        <v>16</v>
      </c>
      <c r="I54" s="233">
        <v>0</v>
      </c>
      <c r="J54" s="206">
        <v>16</v>
      </c>
      <c r="K54" s="206">
        <v>0</v>
      </c>
      <c r="L54" s="216" t="s">
        <v>280</v>
      </c>
      <c r="M54" s="206">
        <v>0</v>
      </c>
      <c r="N54" s="206">
        <v>0</v>
      </c>
      <c r="O54" s="206">
        <v>0</v>
      </c>
      <c r="P54" s="216">
        <v>0</v>
      </c>
      <c r="Q54" s="224">
        <v>39783</v>
      </c>
      <c r="R54" s="216">
        <v>400</v>
      </c>
      <c r="S54" s="216" t="s">
        <v>251</v>
      </c>
      <c r="T54" s="216" t="s">
        <v>264</v>
      </c>
      <c r="U54" s="206" t="s">
        <v>253</v>
      </c>
      <c r="V54" s="206" t="s">
        <v>284</v>
      </c>
      <c r="W54" s="206" t="s">
        <v>255</v>
      </c>
      <c r="X54" s="206">
        <v>0</v>
      </c>
      <c r="Y54" s="206" t="s">
        <v>295</v>
      </c>
      <c r="Z54" s="211"/>
      <c r="AA54" s="143"/>
    </row>
    <row r="55" spans="1:27" ht="19.5" customHeight="1">
      <c r="A55" s="208" t="s">
        <v>189</v>
      </c>
      <c r="B55" s="221" t="s">
        <v>188</v>
      </c>
      <c r="C55" s="221" t="s">
        <v>331</v>
      </c>
      <c r="D55" s="206">
        <v>16</v>
      </c>
      <c r="E55" s="205">
        <v>0</v>
      </c>
      <c r="F55" s="206">
        <v>16</v>
      </c>
      <c r="G55" s="216">
        <v>0</v>
      </c>
      <c r="H55" s="206">
        <v>30</v>
      </c>
      <c r="I55" s="205">
        <v>0</v>
      </c>
      <c r="J55" s="206">
        <v>0</v>
      </c>
      <c r="K55" s="206">
        <v>30</v>
      </c>
      <c r="L55" s="216" t="s">
        <v>277</v>
      </c>
      <c r="M55" s="206">
        <v>0</v>
      </c>
      <c r="N55" s="206">
        <v>0</v>
      </c>
      <c r="O55" s="206">
        <v>0</v>
      </c>
      <c r="P55" s="216">
        <v>0</v>
      </c>
      <c r="Q55" s="224">
        <v>36342</v>
      </c>
      <c r="R55" s="216">
        <v>184</v>
      </c>
      <c r="S55" s="216" t="s">
        <v>251</v>
      </c>
      <c r="T55" s="216" t="s">
        <v>264</v>
      </c>
      <c r="U55" s="206" t="s">
        <v>253</v>
      </c>
      <c r="V55" s="206" t="s">
        <v>284</v>
      </c>
      <c r="W55" s="206" t="s">
        <v>255</v>
      </c>
      <c r="X55" s="206">
        <v>0</v>
      </c>
      <c r="Y55" s="206" t="s">
        <v>295</v>
      </c>
      <c r="Z55" s="211"/>
      <c r="AA55" s="143"/>
    </row>
    <row r="56" spans="1:27" ht="19.5" customHeight="1">
      <c r="A56" s="214" t="s">
        <v>187</v>
      </c>
      <c r="B56" s="222" t="s">
        <v>187</v>
      </c>
      <c r="C56" s="222" t="s">
        <v>332</v>
      </c>
      <c r="D56" s="207">
        <v>15</v>
      </c>
      <c r="E56" s="215">
        <v>0</v>
      </c>
      <c r="F56" s="207">
        <v>0</v>
      </c>
      <c r="G56" s="218">
        <v>15</v>
      </c>
      <c r="H56" s="207">
        <v>15</v>
      </c>
      <c r="I56" s="215">
        <v>0</v>
      </c>
      <c r="J56" s="207">
        <v>0</v>
      </c>
      <c r="K56" s="207">
        <v>15</v>
      </c>
      <c r="L56" s="218" t="s">
        <v>274</v>
      </c>
      <c r="M56" s="207">
        <v>0</v>
      </c>
      <c r="N56" s="207">
        <v>0</v>
      </c>
      <c r="O56" s="207">
        <v>0</v>
      </c>
      <c r="P56" s="218">
        <v>0</v>
      </c>
      <c r="Q56" s="225">
        <v>38108</v>
      </c>
      <c r="R56" s="226">
        <v>100</v>
      </c>
      <c r="S56" s="218" t="s">
        <v>251</v>
      </c>
      <c r="T56" s="218" t="s">
        <v>264</v>
      </c>
      <c r="U56" s="207" t="s">
        <v>253</v>
      </c>
      <c r="V56" s="207" t="s">
        <v>260</v>
      </c>
      <c r="W56" s="212" t="s">
        <v>255</v>
      </c>
      <c r="X56" s="207">
        <v>0</v>
      </c>
      <c r="Y56" s="207" t="s">
        <v>260</v>
      </c>
      <c r="Z56" s="213" t="s">
        <v>299</v>
      </c>
      <c r="AA56" s="143"/>
    </row>
    <row r="57" spans="1:27" s="137" customFormat="1" ht="15" customHeight="1">
      <c r="A57" s="369" t="s">
        <v>242</v>
      </c>
      <c r="B57" s="369"/>
      <c r="C57" s="369"/>
      <c r="D57" s="369"/>
      <c r="E57" s="369"/>
      <c r="F57" s="369"/>
      <c r="G57" s="369"/>
      <c r="H57" s="369"/>
      <c r="I57" s="369"/>
      <c r="J57" s="369"/>
      <c r="K57" s="369"/>
      <c r="L57" s="374" t="s">
        <v>243</v>
      </c>
      <c r="M57" s="374"/>
      <c r="N57" s="374"/>
      <c r="O57" s="374"/>
      <c r="P57" s="374"/>
      <c r="Q57" s="374"/>
      <c r="R57" s="374"/>
      <c r="S57" s="374"/>
      <c r="T57" s="374"/>
      <c r="U57" s="374"/>
      <c r="V57" s="374"/>
      <c r="W57" s="374"/>
      <c r="X57" s="374"/>
      <c r="Y57" s="374"/>
      <c r="Z57" s="374"/>
      <c r="AA57" s="138"/>
    </row>
    <row r="58" spans="1:27">
      <c r="A58" s="135"/>
      <c r="B58" s="135"/>
      <c r="C58" s="136"/>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row>
    <row r="59" spans="1:27">
      <c r="A59" s="135"/>
      <c r="B59" s="135"/>
      <c r="C59" s="136"/>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row>
    <row r="60" spans="1:27">
      <c r="A60" s="135"/>
      <c r="B60" s="135"/>
      <c r="C60" s="136"/>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row>
    <row r="61" spans="1:27">
      <c r="A61" s="135"/>
      <c r="B61" s="135"/>
      <c r="C61" s="136"/>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row>
    <row r="62" spans="1:27">
      <c r="A62" s="135"/>
      <c r="B62" s="135"/>
      <c r="C62" s="136"/>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row>
    <row r="63" spans="1:27">
      <c r="A63" s="135"/>
      <c r="B63" s="135"/>
      <c r="C63" s="136"/>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row>
    <row r="64" spans="1:27">
      <c r="A64" s="135"/>
      <c r="B64" s="135"/>
      <c r="C64" s="136"/>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row>
    <row r="65" spans="1:27">
      <c r="A65" s="135"/>
      <c r="B65" s="135"/>
      <c r="C65" s="136"/>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row>
    <row r="66" spans="1:27">
      <c r="A66" s="135"/>
      <c r="B66" s="135"/>
      <c r="C66" s="136"/>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row>
    <row r="67" spans="1:27">
      <c r="A67" s="135"/>
      <c r="B67" s="135"/>
      <c r="C67" s="136"/>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row>
    <row r="68" spans="1:27">
      <c r="A68" s="135"/>
      <c r="B68" s="135"/>
      <c r="C68" s="136"/>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row>
    <row r="69" spans="1:27">
      <c r="A69" s="135"/>
      <c r="B69" s="135"/>
      <c r="C69" s="136"/>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row>
    <row r="70" spans="1:27">
      <c r="A70" s="135"/>
      <c r="B70" s="135"/>
      <c r="C70" s="136"/>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row>
    <row r="71" spans="1:27">
      <c r="A71" s="135"/>
      <c r="B71" s="135"/>
      <c r="C71" s="136"/>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row>
    <row r="72" spans="1:27">
      <c r="A72" s="135"/>
      <c r="B72" s="135"/>
      <c r="C72" s="136"/>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row>
    <row r="73" spans="1:27">
      <c r="A73" s="135"/>
      <c r="B73" s="135"/>
      <c r="C73" s="136"/>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row>
    <row r="74" spans="1:27">
      <c r="A74" s="135"/>
      <c r="B74" s="135"/>
      <c r="C74" s="136"/>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row>
    <row r="75" spans="1:27">
      <c r="A75" s="135"/>
      <c r="B75" s="135"/>
      <c r="C75" s="136"/>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row>
    <row r="76" spans="1:27">
      <c r="A76" s="135"/>
      <c r="B76" s="135"/>
      <c r="C76" s="136"/>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row>
    <row r="77" spans="1:27">
      <c r="A77" s="135"/>
      <c r="B77" s="135"/>
      <c r="C77" s="136"/>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row>
    <row r="78" spans="1:27">
      <c r="A78" s="135"/>
      <c r="B78" s="135"/>
      <c r="C78" s="136"/>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row>
    <row r="79" spans="1:27">
      <c r="A79" s="135"/>
      <c r="B79" s="135"/>
      <c r="C79" s="136"/>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row>
    <row r="80" spans="1:27">
      <c r="A80" s="135"/>
      <c r="B80" s="135"/>
      <c r="C80" s="136"/>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row>
    <row r="81" spans="1:27">
      <c r="A81" s="135"/>
      <c r="B81" s="135"/>
      <c r="C81" s="136"/>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row>
    <row r="82" spans="1:27">
      <c r="A82" s="135"/>
      <c r="B82" s="135"/>
      <c r="C82" s="136"/>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row>
    <row r="83" spans="1:27">
      <c r="A83" s="135"/>
      <c r="B83" s="135"/>
      <c r="C83" s="136"/>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row>
    <row r="84" spans="1:27">
      <c r="A84" s="135"/>
      <c r="B84" s="135"/>
      <c r="C84" s="136"/>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row>
    <row r="85" spans="1:27">
      <c r="A85" s="135"/>
      <c r="B85" s="135"/>
      <c r="C85" s="136"/>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row>
    <row r="86" spans="1:27">
      <c r="A86" s="135"/>
      <c r="B86" s="135"/>
      <c r="C86" s="136"/>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row>
    <row r="87" spans="1:27">
      <c r="A87" s="135"/>
      <c r="B87" s="135"/>
      <c r="C87" s="136"/>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row>
    <row r="88" spans="1:27">
      <c r="A88" s="135"/>
      <c r="B88" s="135"/>
      <c r="C88" s="136"/>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row>
    <row r="89" spans="1:27">
      <c r="A89" s="135"/>
      <c r="B89" s="135"/>
      <c r="C89" s="136"/>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row>
    <row r="90" spans="1:27">
      <c r="A90" s="135"/>
      <c r="B90" s="135"/>
      <c r="C90" s="136"/>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row>
    <row r="91" spans="1:27">
      <c r="A91" s="135"/>
      <c r="B91" s="135"/>
      <c r="C91" s="136"/>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row>
    <row r="92" spans="1:27">
      <c r="A92" s="135"/>
      <c r="B92" s="135"/>
      <c r="C92" s="136"/>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row>
    <row r="93" spans="1:27">
      <c r="A93" s="135"/>
      <c r="B93" s="135"/>
      <c r="C93" s="136"/>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row>
    <row r="94" spans="1:27">
      <c r="A94" s="135"/>
      <c r="B94" s="135"/>
      <c r="C94" s="136"/>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row>
    <row r="95" spans="1:27">
      <c r="A95" s="135"/>
      <c r="B95" s="135"/>
      <c r="C95" s="136"/>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row>
    <row r="96" spans="1:27">
      <c r="A96" s="135"/>
      <c r="B96" s="135"/>
      <c r="C96" s="136"/>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row>
  </sheetData>
  <mergeCells count="32">
    <mergeCell ref="I5:I6"/>
    <mergeCell ref="J5:J6"/>
    <mergeCell ref="U5:U6"/>
    <mergeCell ref="T4:T6"/>
    <mergeCell ref="U4:Z4"/>
    <mergeCell ref="M5:M6"/>
    <mergeCell ref="N5:N6"/>
    <mergeCell ref="S4:S6"/>
    <mergeCell ref="O5:O6"/>
    <mergeCell ref="M4:P4"/>
    <mergeCell ref="P5:P6"/>
    <mergeCell ref="H5:H6"/>
    <mergeCell ref="G5:G6"/>
    <mergeCell ref="D5:D6"/>
    <mergeCell ref="F5:F6"/>
    <mergeCell ref="E5:E6"/>
    <mergeCell ref="A57:K57"/>
    <mergeCell ref="A2:Z2"/>
    <mergeCell ref="L57:Z57"/>
    <mergeCell ref="W5:W6"/>
    <mergeCell ref="X5:X6"/>
    <mergeCell ref="Y5:Z5"/>
    <mergeCell ref="V5:V6"/>
    <mergeCell ref="B4:B6"/>
    <mergeCell ref="C4:C6"/>
    <mergeCell ref="A4:A6"/>
    <mergeCell ref="Q4:Q6"/>
    <mergeCell ref="R4:R6"/>
    <mergeCell ref="L4:L6"/>
    <mergeCell ref="D4:G4"/>
    <mergeCell ref="H4:K4"/>
    <mergeCell ref="K5:K6"/>
  </mergeCells>
  <phoneticPr fontId="6" type="noConversion"/>
  <printOptions horizontalCentered="1"/>
  <pageMargins left="0.78740157480314965" right="0.78740157480314965" top="0.98425196850393704" bottom="0.98425196850393704" header="0" footer="0.59055118110236227"/>
  <pageSetup paperSize="9" scale="57" firstPageNumber="16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4"/>
  <sheetViews>
    <sheetView view="pageBreakPreview" zoomScaleNormal="100" zoomScaleSheetLayoutView="100" workbookViewId="0">
      <selection activeCell="E10" sqref="E10"/>
    </sheetView>
  </sheetViews>
  <sheetFormatPr defaultColWidth="8.88671875" defaultRowHeight="13.5"/>
  <cols>
    <col min="1" max="1" width="7.77734375" style="2" customWidth="1"/>
    <col min="2" max="9" width="15.77734375" style="2" customWidth="1"/>
    <col min="10" max="10" width="5.109375" style="2" customWidth="1"/>
    <col min="11" max="11" width="6.6640625" style="2" bestFit="1" customWidth="1"/>
    <col min="12" max="16384" width="8.88671875" style="2"/>
  </cols>
  <sheetData>
    <row r="1" spans="1:14" s="61" customFormat="1" ht="16.5" customHeight="1">
      <c r="A1" s="62" t="s">
        <v>49</v>
      </c>
      <c r="B1" s="62"/>
      <c r="C1" s="62"/>
      <c r="D1" s="62"/>
      <c r="E1" s="62"/>
      <c r="F1" s="62"/>
      <c r="G1" s="62"/>
      <c r="H1" s="62"/>
      <c r="I1" s="62"/>
      <c r="J1" s="62"/>
      <c r="K1" s="62"/>
      <c r="L1" s="62"/>
      <c r="M1" s="62"/>
      <c r="N1" s="62"/>
    </row>
    <row r="2" spans="1:14" s="9" customFormat="1" ht="30" customHeight="1">
      <c r="A2" s="396" t="s">
        <v>246</v>
      </c>
      <c r="B2" s="396"/>
      <c r="C2" s="396"/>
      <c r="D2" s="396"/>
      <c r="E2" s="396"/>
      <c r="F2" s="396"/>
      <c r="G2" s="396"/>
      <c r="H2" s="396"/>
      <c r="I2" s="396"/>
    </row>
    <row r="3" spans="1:14" s="27" customFormat="1" ht="15" customHeight="1">
      <c r="A3" s="288" t="s">
        <v>5</v>
      </c>
      <c r="B3" s="288"/>
      <c r="C3" s="288"/>
      <c r="D3" s="288"/>
      <c r="E3" s="288"/>
      <c r="G3" s="34"/>
      <c r="H3" s="34"/>
      <c r="I3" s="31" t="s">
        <v>6</v>
      </c>
    </row>
    <row r="4" spans="1:14" ht="30" customHeight="1">
      <c r="A4" s="397" t="s">
        <v>166</v>
      </c>
      <c r="B4" s="306" t="s">
        <v>7</v>
      </c>
      <c r="C4" s="399"/>
      <c r="D4" s="304" t="s">
        <v>8</v>
      </c>
      <c r="E4" s="305"/>
      <c r="F4" s="304" t="s">
        <v>9</v>
      </c>
      <c r="G4" s="305"/>
      <c r="H4" s="304" t="s">
        <v>10</v>
      </c>
      <c r="I4" s="306"/>
    </row>
    <row r="5" spans="1:14" ht="45" customHeight="1" thickBot="1">
      <c r="A5" s="398"/>
      <c r="B5" s="146" t="s">
        <v>53</v>
      </c>
      <c r="C5" s="68" t="s">
        <v>12</v>
      </c>
      <c r="D5" s="67" t="s">
        <v>11</v>
      </c>
      <c r="E5" s="67" t="s">
        <v>12</v>
      </c>
      <c r="F5" s="67" t="s">
        <v>11</v>
      </c>
      <c r="G5" s="67" t="s">
        <v>12</v>
      </c>
      <c r="H5" s="67" t="s">
        <v>11</v>
      </c>
      <c r="I5" s="68" t="s">
        <v>12</v>
      </c>
    </row>
    <row r="6" spans="1:14" ht="28.5" hidden="1" customHeight="1" thickTop="1">
      <c r="A6" s="93">
        <v>2016</v>
      </c>
      <c r="B6" s="48">
        <v>172</v>
      </c>
      <c r="C6" s="49">
        <v>1075024</v>
      </c>
      <c r="D6" s="48">
        <v>85</v>
      </c>
      <c r="E6" s="56">
        <v>821167</v>
      </c>
      <c r="F6" s="48">
        <v>15</v>
      </c>
      <c r="G6" s="56">
        <v>18499</v>
      </c>
      <c r="H6" s="48">
        <v>72</v>
      </c>
      <c r="I6" s="50">
        <v>235358</v>
      </c>
    </row>
    <row r="7" spans="1:14" ht="28.5" hidden="1" customHeight="1">
      <c r="A7" s="93">
        <v>2017</v>
      </c>
      <c r="B7" s="48">
        <v>171</v>
      </c>
      <c r="C7" s="50">
        <v>1073494</v>
      </c>
      <c r="D7" s="48">
        <v>84</v>
      </c>
      <c r="E7" s="57">
        <v>819637</v>
      </c>
      <c r="F7" s="48">
        <v>15</v>
      </c>
      <c r="G7" s="57">
        <v>18499</v>
      </c>
      <c r="H7" s="48">
        <v>72</v>
      </c>
      <c r="I7" s="50">
        <v>235358</v>
      </c>
    </row>
    <row r="8" spans="1:14" ht="28.5" hidden="1" customHeight="1" thickTop="1">
      <c r="A8" s="93">
        <v>2018</v>
      </c>
      <c r="B8" s="48">
        <v>173</v>
      </c>
      <c r="C8" s="50">
        <v>1080280</v>
      </c>
      <c r="D8" s="48">
        <v>84</v>
      </c>
      <c r="E8" s="155">
        <v>806620</v>
      </c>
      <c r="F8" s="48">
        <v>17</v>
      </c>
      <c r="G8" s="155">
        <v>38059</v>
      </c>
      <c r="H8" s="48">
        <v>72</v>
      </c>
      <c r="I8" s="50">
        <v>235061</v>
      </c>
    </row>
    <row r="9" spans="1:14" ht="28.5" customHeight="1" thickTop="1">
      <c r="A9" s="93">
        <v>2019</v>
      </c>
      <c r="B9" s="48">
        <v>172</v>
      </c>
      <c r="C9" s="50">
        <v>999526</v>
      </c>
      <c r="D9" s="48">
        <v>83</v>
      </c>
      <c r="E9" s="155">
        <v>725866</v>
      </c>
      <c r="F9" s="48">
        <v>17</v>
      </c>
      <c r="G9" s="155">
        <v>38059</v>
      </c>
      <c r="H9" s="48">
        <v>72</v>
      </c>
      <c r="I9" s="50">
        <v>235601</v>
      </c>
    </row>
    <row r="10" spans="1:14" ht="28.5" customHeight="1">
      <c r="A10" s="147">
        <v>2020</v>
      </c>
      <c r="B10" s="48">
        <v>171</v>
      </c>
      <c r="C10" s="50">
        <v>940696</v>
      </c>
      <c r="D10" s="48">
        <v>82</v>
      </c>
      <c r="E10" s="155">
        <v>667036</v>
      </c>
      <c r="F10" s="48">
        <v>17</v>
      </c>
      <c r="G10" s="155">
        <v>38059</v>
      </c>
      <c r="H10" s="48">
        <v>72</v>
      </c>
      <c r="I10" s="50">
        <v>235601</v>
      </c>
    </row>
    <row r="11" spans="1:14" ht="28.5" customHeight="1">
      <c r="A11" s="93">
        <v>2021</v>
      </c>
      <c r="B11" s="48">
        <v>180</v>
      </c>
      <c r="C11" s="50">
        <v>954478</v>
      </c>
      <c r="D11" s="48">
        <v>88</v>
      </c>
      <c r="E11" s="155">
        <v>676346</v>
      </c>
      <c r="F11" s="48">
        <v>17</v>
      </c>
      <c r="G11" s="155">
        <v>38059</v>
      </c>
      <c r="H11" s="48">
        <v>75</v>
      </c>
      <c r="I11" s="50">
        <v>240073</v>
      </c>
    </row>
    <row r="12" spans="1:14" s="198" customFormat="1" ht="28.5" customHeight="1">
      <c r="A12" s="199">
        <v>2022</v>
      </c>
      <c r="B12" s="142">
        <v>180</v>
      </c>
      <c r="C12" s="200">
        <v>954647</v>
      </c>
      <c r="D12" s="142">
        <v>88</v>
      </c>
      <c r="E12" s="186">
        <v>676346</v>
      </c>
      <c r="F12" s="142">
        <v>17</v>
      </c>
      <c r="G12" s="186">
        <v>38288</v>
      </c>
      <c r="H12" s="142">
        <v>75</v>
      </c>
      <c r="I12" s="200">
        <v>240073</v>
      </c>
    </row>
    <row r="13" spans="1:14" ht="28.5" customHeight="1">
      <c r="A13" s="203">
        <v>2023</v>
      </c>
      <c r="B13" s="201">
        <v>180</v>
      </c>
      <c r="C13" s="202">
        <v>954647</v>
      </c>
      <c r="D13" s="201">
        <v>88</v>
      </c>
      <c r="E13" s="204">
        <v>676346</v>
      </c>
      <c r="F13" s="201">
        <v>17</v>
      </c>
      <c r="G13" s="204">
        <v>38288</v>
      </c>
      <c r="H13" s="201">
        <v>75</v>
      </c>
      <c r="I13" s="202">
        <v>240073</v>
      </c>
    </row>
    <row r="14" spans="1:14" s="27" customFormat="1" ht="15" customHeight="1">
      <c r="A14" s="145" t="s">
        <v>244</v>
      </c>
      <c r="B14" s="145"/>
      <c r="C14" s="145"/>
      <c r="D14" s="145"/>
      <c r="E14" s="145"/>
      <c r="F14" s="39"/>
      <c r="G14" s="145"/>
      <c r="H14" s="145"/>
      <c r="I14" s="40" t="s">
        <v>245</v>
      </c>
    </row>
  </sheetData>
  <mergeCells count="7">
    <mergeCell ref="H4:I4"/>
    <mergeCell ref="A2:I2"/>
    <mergeCell ref="A3:E3"/>
    <mergeCell ref="A4:A5"/>
    <mergeCell ref="B4:C4"/>
    <mergeCell ref="D4:E4"/>
    <mergeCell ref="F4:G4"/>
  </mergeCells>
  <phoneticPr fontId="6" type="noConversion"/>
  <printOptions horizontalCentered="1"/>
  <pageMargins left="0.78740157480314965" right="0.78740157480314965" top="0.98425196850393704" bottom="0.98425196850393704" header="0" footer="0.59055118110236227"/>
  <pageSetup paperSize="9" scale="83" firstPageNumber="16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9</vt:i4>
      </vt:variant>
      <vt:variant>
        <vt:lpstr>이름 지정된 범위</vt:lpstr>
      </vt:variant>
      <vt:variant>
        <vt:i4>2</vt:i4>
      </vt:variant>
    </vt:vector>
  </HeadingPairs>
  <TitlesOfParts>
    <vt:vector size="11" baseType="lpstr">
      <vt:lpstr>ⅩⅢ-1. 환경오염물질배출시설</vt:lpstr>
      <vt:lpstr>ⅩⅢ-2. 환경오염배출사업장 단속 및 행정조치 </vt:lpstr>
      <vt:lpstr>ⅩⅢ-3. 배출부과금 부과 및 징수현황</vt:lpstr>
      <vt:lpstr>ⅩⅢ-4. 대기오염</vt:lpstr>
      <vt:lpstr>ⅩⅢ-5. 쓰레기수거</vt:lpstr>
      <vt:lpstr>ⅩⅢ-6 생활폐기물 매립지</vt:lpstr>
      <vt:lpstr>ⅩⅢ-7. 폐기물 재활용률</vt:lpstr>
      <vt:lpstr>ⅩⅢ-8. 공공하수처리시설</vt:lpstr>
      <vt:lpstr>ⅩⅢ-9. 시설녹지현황</vt:lpstr>
      <vt:lpstr>'ⅩⅢ-1. 환경오염물질배출시설'!Print_Area</vt:lpstr>
      <vt:lpstr>'ⅩⅢ-5. 쓰레기수거'!Print_Area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2024-06-17T13:09:01Z</cp:lastPrinted>
  <dcterms:created xsi:type="dcterms:W3CDTF">2010-03-03T04:58:55Z</dcterms:created>
  <dcterms:modified xsi:type="dcterms:W3CDTF">2025-07-02T01:29:22Z</dcterms:modified>
</cp:coreProperties>
</file>