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. 인구청년정책팀\0. 통계(2022년 제28회 통계연보)\3. 취합\취합(작성중)\"/>
    </mc:Choice>
  </mc:AlternateContent>
  <bookViews>
    <workbookView xWindow="0" yWindow="0" windowWidth="20370" windowHeight="8940" tabRatio="840"/>
  </bookViews>
  <sheets>
    <sheet name="1.국세징수" sheetId="12" r:id="rId1"/>
    <sheet name="2.지방세부담" sheetId="1" r:id="rId2"/>
    <sheet name="3.지방세징수" sheetId="2" r:id="rId3"/>
    <sheet name="4. 지방재정자립지표" sheetId="13" r:id="rId4"/>
  </sheets>
  <externalReferences>
    <externalReference r:id="rId5"/>
    <externalReference r:id="rId6"/>
  </externalReferences>
  <definedNames>
    <definedName name="aaa" localSheetId="0">#REF!</definedName>
    <definedName name="aaa" localSheetId="2">#REF!</definedName>
    <definedName name="aaa">#REF!</definedName>
    <definedName name="bbb" localSheetId="0">#REF!</definedName>
    <definedName name="bbb">#REF!</definedName>
    <definedName name="Document_array" localSheetId="0">{"Book1"}</definedName>
    <definedName name="Document_array" localSheetId="2">{"Book1"}</definedName>
    <definedName name="Document_array">{"Book1"}</definedName>
    <definedName name="G" localSheetId="0">'[1] 견적서'!#REF!</definedName>
    <definedName name="G">'[1] 견적서'!#REF!</definedName>
    <definedName name="_xlnm.Print_Area" localSheetId="0">'1.국세징수'!$A$1:$Y$19</definedName>
    <definedName name="_xlnm.Print_Area" localSheetId="1">'2.지방세부담'!$A$1:$F$16</definedName>
    <definedName name="_xlnm.Print_Area" localSheetId="2">'3.지방세징수'!$A$1:$R$17</definedName>
    <definedName name="_xlnm.Print_Area">'[2]2-1포천(각세)(외제)'!#REF!</definedName>
    <definedName name="_xlnm.Print_Titles">#N/A</definedName>
    <definedName name="기본급테이블" localSheetId="0">#REF!</definedName>
    <definedName name="기본급테이블">#REF!</definedName>
    <definedName name="보고용" localSheetId="0">{"Book1"}</definedName>
    <definedName name="보고용" localSheetId="2">{"Book1"}</definedName>
    <definedName name="보고용">{"Book1"}</definedName>
    <definedName name="사원테이블">#REF!</definedName>
    <definedName name="수당테이블">#REF!</definedName>
    <definedName name="직책테이블">#REF!</definedName>
  </definedNames>
  <calcPr calcId="162913"/>
</workbook>
</file>

<file path=xl/calcChain.xml><?xml version="1.0" encoding="utf-8"?>
<calcChain xmlns="http://schemas.openxmlformats.org/spreadsheetml/2006/main">
  <c r="B16" i="2" l="1"/>
  <c r="D16" i="2"/>
  <c r="C16" i="2"/>
  <c r="P16" i="2"/>
  <c r="F15" i="1"/>
  <c r="D15" i="1" l="1"/>
  <c r="D10" i="1" l="1"/>
  <c r="D11" i="1"/>
  <c r="D12" i="1"/>
  <c r="D13" i="1"/>
  <c r="D14" i="1"/>
  <c r="F10" i="1"/>
  <c r="F11" i="1"/>
  <c r="F12" i="1"/>
  <c r="F13" i="1"/>
  <c r="F14" i="1"/>
  <c r="D12" i="2" l="1"/>
  <c r="D11" i="2"/>
  <c r="M10" i="12" l="1"/>
  <c r="D10" i="12"/>
  <c r="D11" i="12"/>
  <c r="C11" i="12" s="1"/>
  <c r="B11" i="12" s="1"/>
  <c r="M11" i="12"/>
  <c r="M12" i="12"/>
  <c r="D12" i="12"/>
  <c r="D13" i="12"/>
  <c r="M13" i="12"/>
  <c r="C10" i="12" l="1"/>
  <c r="B10" i="12" s="1"/>
  <c r="C12" i="12"/>
  <c r="B12" i="12" s="1"/>
  <c r="C13" i="12"/>
  <c r="B13" i="12" s="1"/>
  <c r="C11" i="2" l="1"/>
  <c r="P11" i="2" l="1"/>
  <c r="B11" i="2"/>
</calcChain>
</file>

<file path=xl/sharedStrings.xml><?xml version="1.0" encoding="utf-8"?>
<sst xmlns="http://schemas.openxmlformats.org/spreadsheetml/2006/main" count="178" uniqueCount="162">
  <si>
    <t>1. 국 세 징 수</t>
    <phoneticPr fontId="84" type="noConversion"/>
  </si>
  <si>
    <t>합계</t>
    <phoneticPr fontId="84" type="noConversion"/>
  </si>
  <si>
    <t>내국세</t>
    <phoneticPr fontId="84" type="noConversion"/>
  </si>
  <si>
    <t xml:space="preserve"> Internal taxes</t>
    <phoneticPr fontId="84" type="noConversion"/>
  </si>
  <si>
    <t>방위세</t>
    <phoneticPr fontId="84" type="noConversion"/>
  </si>
  <si>
    <t>교육세</t>
    <phoneticPr fontId="84" type="noConversion"/>
  </si>
  <si>
    <t>교통
에너지
환경세</t>
    <phoneticPr fontId="84" type="noConversion"/>
  </si>
  <si>
    <t>인지세</t>
    <phoneticPr fontId="84" type="noConversion"/>
  </si>
  <si>
    <t>과년도수입</t>
    <phoneticPr fontId="84" type="noConversion"/>
  </si>
  <si>
    <t>소계</t>
    <phoneticPr fontId="84" type="noConversion"/>
  </si>
  <si>
    <t>소득세</t>
    <phoneticPr fontId="84" type="noConversion"/>
  </si>
  <si>
    <t>법인세</t>
    <phoneticPr fontId="84" type="noConversion"/>
  </si>
  <si>
    <t>상속세</t>
    <phoneticPr fontId="84" type="noConversion"/>
  </si>
  <si>
    <t>근로장려금</t>
    <phoneticPr fontId="84" type="noConversion"/>
  </si>
  <si>
    <t>증여세</t>
    <phoneticPr fontId="84" type="noConversion"/>
  </si>
  <si>
    <t>소계</t>
    <phoneticPr fontId="84" type="noConversion"/>
  </si>
  <si>
    <t>주세</t>
    <phoneticPr fontId="84" type="noConversion"/>
  </si>
  <si>
    <t>Sub-total</t>
    <phoneticPr fontId="84" type="noConversion"/>
  </si>
  <si>
    <t>2. 지방세 부담</t>
    <phoneticPr fontId="84" type="noConversion"/>
  </si>
  <si>
    <t>Local Tax Burden</t>
    <phoneticPr fontId="84" type="noConversion"/>
  </si>
  <si>
    <r>
      <t>(</t>
    </r>
    <r>
      <rPr>
        <sz val="9"/>
        <rFont val="바탕"/>
        <family val="1"/>
        <charset val="129"/>
      </rPr>
      <t>원</t>
    </r>
    <r>
      <rPr>
        <sz val="9"/>
        <rFont val="Times New Roman"/>
        <family val="1"/>
      </rPr>
      <t>)</t>
    </r>
    <phoneticPr fontId="84" type="noConversion"/>
  </si>
  <si>
    <r>
      <t>(</t>
    </r>
    <r>
      <rPr>
        <sz val="8"/>
        <rFont val="바탕"/>
        <family val="1"/>
        <charset val="129"/>
      </rPr>
      <t>외국인세대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  <charset val="129"/>
      </rPr>
      <t>제외</t>
    </r>
    <r>
      <rPr>
        <sz val="8"/>
        <rFont val="Times New Roman"/>
        <family val="1"/>
      </rPr>
      <t>)</t>
    </r>
    <phoneticPr fontId="84" type="noConversion"/>
  </si>
  <si>
    <t>3. 지 방 세 징 수</t>
    <phoneticPr fontId="3" type="noConversion"/>
  </si>
  <si>
    <t>보통세</t>
    <phoneticPr fontId="91" type="noConversion"/>
  </si>
  <si>
    <t>Ordinary Taxes</t>
  </si>
  <si>
    <t>시군세</t>
    <phoneticPr fontId="91" type="noConversion"/>
  </si>
  <si>
    <t>도세</t>
    <phoneticPr fontId="91" type="noConversion"/>
  </si>
  <si>
    <t>취득세</t>
  </si>
  <si>
    <t>주민세</t>
  </si>
  <si>
    <t>재산세</t>
  </si>
  <si>
    <t>지역자원</t>
    <phoneticPr fontId="91" type="noConversion"/>
  </si>
  <si>
    <t>시설세</t>
    <phoneticPr fontId="91" type="noConversion"/>
  </si>
  <si>
    <t>교육세</t>
  </si>
  <si>
    <t>consumption</t>
  </si>
  <si>
    <t>education</t>
  </si>
  <si>
    <t>Total</t>
    <phoneticPr fontId="91" type="noConversion"/>
  </si>
  <si>
    <r>
      <t>1</t>
    </r>
    <r>
      <rPr>
        <sz val="9"/>
        <rFont val="바탕"/>
        <family val="1"/>
        <charset val="129"/>
      </rPr>
      <t>인당부담액</t>
    </r>
    <r>
      <rPr>
        <sz val="9"/>
        <rFont val="Times New Roman"/>
        <family val="1"/>
      </rPr>
      <t/>
    </r>
    <phoneticPr fontId="84" type="noConversion"/>
  </si>
  <si>
    <t>레저세</t>
    <phoneticPr fontId="91" type="noConversion"/>
  </si>
  <si>
    <t>Aquisition</t>
    <phoneticPr fontId="91" type="noConversion"/>
  </si>
  <si>
    <t>Property</t>
    <phoneticPr fontId="91" type="noConversion"/>
  </si>
  <si>
    <t>Leisure</t>
    <phoneticPr fontId="3" type="noConversion"/>
  </si>
  <si>
    <t>Resident</t>
    <phoneticPr fontId="91" type="noConversion"/>
  </si>
  <si>
    <t>자녀장려금</t>
    <phoneticPr fontId="3" type="noConversion"/>
  </si>
  <si>
    <t>전화세</t>
    <phoneticPr fontId="3" type="noConversion"/>
  </si>
  <si>
    <t>Income Tax</t>
    <phoneticPr fontId="84" type="noConversion"/>
  </si>
  <si>
    <t>Gift Tax</t>
    <phoneticPr fontId="84" type="noConversion"/>
  </si>
  <si>
    <t>and Facility</t>
    <phoneticPr fontId="3" type="noConversion"/>
  </si>
  <si>
    <t>Province Tax</t>
    <phoneticPr fontId="91" type="noConversion"/>
  </si>
  <si>
    <t>Total</t>
    <phoneticPr fontId="84" type="noConversion"/>
  </si>
  <si>
    <t>ⅩⅤ. 재정</t>
    <phoneticPr fontId="101" type="noConversion"/>
  </si>
  <si>
    <t>1. Collection of National Taxes</t>
    <phoneticPr fontId="84" type="noConversion"/>
  </si>
  <si>
    <t>단위: 백만원</t>
    <phoneticPr fontId="84" type="noConversion"/>
  </si>
  <si>
    <t>Unit: million won</t>
    <phoneticPr fontId="84" type="noConversion"/>
  </si>
  <si>
    <t>연 별</t>
    <phoneticPr fontId="84" type="noConversion"/>
  </si>
  <si>
    <t>Earned Income</t>
    <phoneticPr fontId="3" type="noConversion"/>
  </si>
  <si>
    <t xml:space="preserve"> Tax Credit</t>
    <phoneticPr fontId="84" type="noConversion"/>
  </si>
  <si>
    <t xml:space="preserve">Child Tax </t>
    <phoneticPr fontId="3" type="noConversion"/>
  </si>
  <si>
    <t>Credit</t>
    <phoneticPr fontId="3" type="noConversion"/>
  </si>
  <si>
    <t xml:space="preserve">Corporation </t>
    <phoneticPr fontId="3" type="noConversion"/>
  </si>
  <si>
    <t>Tax</t>
    <phoneticPr fontId="84" type="noConversion"/>
  </si>
  <si>
    <t xml:space="preserve">Inheritance </t>
    <phoneticPr fontId="3" type="noConversion"/>
  </si>
  <si>
    <t xml:space="preserve">Asset </t>
    <phoneticPr fontId="3" type="noConversion"/>
  </si>
  <si>
    <t>Revaluation Tax</t>
    <phoneticPr fontId="84" type="noConversion"/>
  </si>
  <si>
    <t xml:space="preserve">Excess </t>
    <phoneticPr fontId="3" type="noConversion"/>
  </si>
  <si>
    <t>profits Tax</t>
    <phoneticPr fontId="84" type="noConversion"/>
  </si>
  <si>
    <r>
      <t>직접세</t>
    </r>
    <r>
      <rPr>
        <sz val="9"/>
        <rFont val="Times New Roman"/>
        <family val="1"/>
      </rPr>
      <t xml:space="preserve"> Direct taxes</t>
    </r>
    <phoneticPr fontId="84" type="noConversion"/>
  </si>
  <si>
    <r>
      <t xml:space="preserve">        </t>
    </r>
    <r>
      <rPr>
        <sz val="9"/>
        <rFont val="바탕"/>
        <family val="1"/>
        <charset val="129"/>
      </rPr>
      <t>간접세</t>
    </r>
    <r>
      <rPr>
        <sz val="9"/>
        <rFont val="Times New Roman"/>
        <family val="1"/>
      </rPr>
      <t xml:space="preserve"> Indirect taxes</t>
    </r>
    <phoneticPr fontId="84" type="noConversion"/>
  </si>
  <si>
    <t>자산재평가세</t>
    <phoneticPr fontId="84" type="noConversion"/>
  </si>
  <si>
    <t>부당이득세</t>
    <phoneticPr fontId="84" type="noConversion"/>
  </si>
  <si>
    <t>Value</t>
    <phoneticPr fontId="3" type="noConversion"/>
  </si>
  <si>
    <t>Added Tax</t>
    <phoneticPr fontId="84" type="noConversion"/>
  </si>
  <si>
    <t>부가가치세</t>
    <phoneticPr fontId="84" type="noConversion"/>
  </si>
  <si>
    <t>Excise Tax</t>
    <phoneticPr fontId="84" type="noConversion"/>
  </si>
  <si>
    <t xml:space="preserve">Selective </t>
    <phoneticPr fontId="3" type="noConversion"/>
  </si>
  <si>
    <t>개별소비세</t>
    <phoneticPr fontId="84" type="noConversion"/>
  </si>
  <si>
    <t xml:space="preserve">Liquor </t>
    <phoneticPr fontId="3" type="noConversion"/>
  </si>
  <si>
    <t>Telephone</t>
    <phoneticPr fontId="3" type="noConversion"/>
  </si>
  <si>
    <t>Tax</t>
    <phoneticPr fontId="3" type="noConversion"/>
  </si>
  <si>
    <t xml:space="preserve">Securities </t>
    <phoneticPr fontId="3" type="noConversion"/>
  </si>
  <si>
    <t>Transaction Tax</t>
    <phoneticPr fontId="84" type="noConversion"/>
  </si>
  <si>
    <t>증권거래세</t>
    <phoneticPr fontId="84" type="noConversion"/>
  </si>
  <si>
    <t>Stamp</t>
    <phoneticPr fontId="3" type="noConversion"/>
  </si>
  <si>
    <t>tax</t>
    <phoneticPr fontId="3" type="noConversion"/>
  </si>
  <si>
    <t xml:space="preserve">Revenue of </t>
    <phoneticPr fontId="3" type="noConversion"/>
  </si>
  <si>
    <t>Previous Years</t>
    <phoneticPr fontId="84" type="noConversion"/>
  </si>
  <si>
    <t>Defence</t>
    <phoneticPr fontId="3" type="noConversion"/>
  </si>
  <si>
    <t>Education</t>
    <phoneticPr fontId="84" type="noConversion"/>
  </si>
  <si>
    <t>tax</t>
    <phoneticPr fontId="84" type="noConversion"/>
  </si>
  <si>
    <t>농어촌특별세</t>
    <phoneticPr fontId="84" type="noConversion"/>
  </si>
  <si>
    <t>종합부동산세</t>
    <phoneticPr fontId="84" type="noConversion"/>
  </si>
  <si>
    <t>주: 나주, 영암, 함평 포함</t>
    <phoneticPr fontId="3" type="noConversion"/>
  </si>
  <si>
    <t>(1)</t>
    <phoneticPr fontId="3" type="noConversion"/>
  </si>
  <si>
    <r>
      <t>(1) Transportaion</t>
    </r>
    <r>
      <rPr>
        <sz val="9"/>
        <rFont val="맑은 고딕 Semilight"/>
        <family val="3"/>
        <charset val="129"/>
      </rPr>
      <t>‧</t>
    </r>
    <r>
      <rPr>
        <sz val="9"/>
        <rFont val="바탕체"/>
        <family val="1"/>
        <charset val="129"/>
      </rPr>
      <t>Energy</t>
    </r>
    <r>
      <rPr>
        <sz val="9"/>
        <rFont val="맑은 고딕 Semilight"/>
        <family val="3"/>
        <charset val="129"/>
      </rPr>
      <t>‧</t>
    </r>
    <r>
      <rPr>
        <sz val="9"/>
        <rFont val="바탕체"/>
        <family val="1"/>
        <charset val="129"/>
      </rPr>
      <t>Environment tax</t>
    </r>
    <phoneticPr fontId="3" type="noConversion"/>
  </si>
  <si>
    <t>자료: 「국세통계」지방국세청</t>
    <phoneticPr fontId="84" type="noConversion"/>
  </si>
  <si>
    <t>Source: Naju Branch, National Tax Service</t>
    <phoneticPr fontId="84" type="noConversion"/>
  </si>
  <si>
    <t>(2) Special Tax for Rural Development</t>
    <phoneticPr fontId="3" type="noConversion"/>
  </si>
  <si>
    <t>(3) Comprehensive real estate holding tax</t>
    <phoneticPr fontId="3" type="noConversion"/>
  </si>
  <si>
    <t>(2)</t>
    <phoneticPr fontId="3" type="noConversion"/>
  </si>
  <si>
    <t>(3)</t>
    <phoneticPr fontId="3" type="noConversion"/>
  </si>
  <si>
    <t>단위: 천원</t>
    <phoneticPr fontId="84" type="noConversion"/>
  </si>
  <si>
    <t>Unit: 1,000 won</t>
    <phoneticPr fontId="91" type="noConversion"/>
  </si>
  <si>
    <t>지방세</t>
    <phoneticPr fontId="84" type="noConversion"/>
  </si>
  <si>
    <t>Local taxes</t>
  </si>
  <si>
    <t>(외국인제외)</t>
    <phoneticPr fontId="3" type="noConversion"/>
  </si>
  <si>
    <t>Population</t>
    <phoneticPr fontId="3" type="noConversion"/>
  </si>
  <si>
    <t>(Excluding foreigners)</t>
    <phoneticPr fontId="3" type="noConversion"/>
  </si>
  <si>
    <t>인구</t>
    <phoneticPr fontId="84" type="noConversion"/>
  </si>
  <si>
    <t>Households</t>
    <phoneticPr fontId="84" type="noConversion"/>
  </si>
  <si>
    <r>
      <t>세</t>
    </r>
    <r>
      <rPr>
        <sz val="9"/>
        <rFont val="바탕"/>
        <family val="1"/>
        <charset val="129"/>
      </rPr>
      <t>대</t>
    </r>
    <phoneticPr fontId="84" type="noConversion"/>
  </si>
  <si>
    <t>(excluding foreign households)</t>
    <phoneticPr fontId="84" type="noConversion"/>
  </si>
  <si>
    <t>자료: 세무과</t>
    <phoneticPr fontId="84" type="noConversion"/>
  </si>
  <si>
    <t>Source: Tax Administration Division</t>
    <phoneticPr fontId="84" type="noConversion"/>
  </si>
  <si>
    <t>세대당 부담액</t>
    <phoneticPr fontId="84" type="noConversion"/>
  </si>
  <si>
    <t>(원)</t>
    <phoneticPr fontId="3" type="noConversion"/>
  </si>
  <si>
    <t>Tax burden per household</t>
    <phoneticPr fontId="84" type="noConversion"/>
  </si>
  <si>
    <t>(won)</t>
    <phoneticPr fontId="84" type="noConversion"/>
  </si>
  <si>
    <t>Tax burden per capita</t>
    <phoneticPr fontId="84" type="noConversion"/>
  </si>
  <si>
    <t>단위: 백만원</t>
    <phoneticPr fontId="3" type="noConversion"/>
  </si>
  <si>
    <t>Unit: million won</t>
    <phoneticPr fontId="91" type="noConversion"/>
  </si>
  <si>
    <t>3. Collection of Local Taxes</t>
    <phoneticPr fontId="91" type="noConversion"/>
  </si>
  <si>
    <t>자료: 세무과</t>
    <phoneticPr fontId="91" type="noConversion"/>
  </si>
  <si>
    <t>Source: Tax Administration Division</t>
    <phoneticPr fontId="91" type="noConversion"/>
  </si>
  <si>
    <t>City〮County tax</t>
    <phoneticPr fontId="3" type="noConversion"/>
  </si>
  <si>
    <t>Total</t>
    <phoneticPr fontId="3" type="noConversion"/>
  </si>
  <si>
    <t>등록면허세</t>
    <phoneticPr fontId="91" type="noConversion"/>
  </si>
  <si>
    <t>Registration and License</t>
    <phoneticPr fontId="3" type="noConversion"/>
  </si>
  <si>
    <t>지방소비세</t>
    <phoneticPr fontId="91" type="noConversion"/>
  </si>
  <si>
    <t>Local Cunsumption</t>
    <phoneticPr fontId="3" type="noConversion"/>
  </si>
  <si>
    <r>
      <t>연 별</t>
    </r>
    <r>
      <rPr>
        <sz val="10"/>
        <rFont val="Arial Narrow"/>
        <family val="2"/>
      </rPr>
      <t/>
    </r>
    <phoneticPr fontId="91" type="noConversion"/>
  </si>
  <si>
    <r>
      <t>합</t>
    </r>
    <r>
      <rPr>
        <sz val="9"/>
        <rFont val="Arial Narrow"/>
        <family val="2"/>
      </rPr>
      <t xml:space="preserve">    </t>
    </r>
    <r>
      <rPr>
        <sz val="9"/>
        <rFont val="바탕체"/>
        <family val="1"/>
        <charset val="129"/>
      </rPr>
      <t>계</t>
    </r>
    <phoneticPr fontId="91" type="noConversion"/>
  </si>
  <si>
    <r>
      <t>과년도수입</t>
    </r>
    <r>
      <rPr>
        <sz val="9"/>
        <rFont val="Arial Narrow"/>
        <family val="2"/>
      </rPr>
      <t xml:space="preserve"> 
Revenue from previous years</t>
    </r>
    <phoneticPr fontId="91" type="noConversion"/>
  </si>
  <si>
    <r>
      <t xml:space="preserve">도세 </t>
    </r>
    <r>
      <rPr>
        <sz val="9"/>
        <rFont val="Times New Roman"/>
        <family val="1"/>
      </rPr>
      <t>Province Tax</t>
    </r>
    <phoneticPr fontId="91" type="noConversion"/>
  </si>
  <si>
    <r>
      <rPr>
        <sz val="9"/>
        <rFont val="바탕체"/>
        <family val="1"/>
        <charset val="129"/>
      </rPr>
      <t>목적세</t>
    </r>
    <r>
      <rPr>
        <sz val="9"/>
        <rFont val="Times New Roman"/>
        <family val="1"/>
      </rPr>
      <t xml:space="preserve"> 
Objective Taxes</t>
    </r>
    <phoneticPr fontId="91" type="noConversion"/>
  </si>
  <si>
    <t>Province Tax</t>
    <phoneticPr fontId="3" type="noConversion"/>
  </si>
  <si>
    <t xml:space="preserve"> Local Income</t>
    <phoneticPr fontId="3" type="noConversion"/>
  </si>
  <si>
    <t>Automobile</t>
    <phoneticPr fontId="3" type="noConversion"/>
  </si>
  <si>
    <t>자동차세</t>
    <phoneticPr fontId="91" type="noConversion"/>
  </si>
  <si>
    <t>지방소득세</t>
    <phoneticPr fontId="3" type="noConversion"/>
  </si>
  <si>
    <t>담배소비세</t>
    <phoneticPr fontId="3" type="noConversion"/>
  </si>
  <si>
    <t>Tobacco</t>
    <phoneticPr fontId="3" type="noConversion"/>
  </si>
  <si>
    <t>Local Resource</t>
    <phoneticPr fontId="3" type="noConversion"/>
  </si>
  <si>
    <t>Local</t>
    <phoneticPr fontId="3" type="noConversion"/>
  </si>
  <si>
    <t>지  방</t>
  </si>
  <si>
    <r>
      <t>도</t>
    </r>
    <r>
      <rPr>
        <sz val="9"/>
        <rFont val="바탕체"/>
        <family val="1"/>
        <charset val="129"/>
      </rPr>
      <t>세</t>
    </r>
    <r>
      <rPr>
        <sz val="9"/>
        <rFont val="Arial Narrow"/>
        <family val="2"/>
      </rPr>
      <t xml:space="preserve">   </t>
    </r>
    <r>
      <rPr>
        <sz val="9"/>
        <rFont val="Times New Roman"/>
        <family val="1"/>
      </rPr>
      <t xml:space="preserve"> Province Tax</t>
    </r>
    <phoneticPr fontId="91" type="noConversion"/>
  </si>
  <si>
    <r>
      <t>시</t>
    </r>
    <r>
      <rPr>
        <sz val="9"/>
        <rFont val="바탕체"/>
        <family val="1"/>
        <charset val="129"/>
      </rPr>
      <t>군</t>
    </r>
    <r>
      <rPr>
        <sz val="9"/>
        <rFont val="바탕체"/>
        <family val="1"/>
        <charset val="129"/>
      </rPr>
      <t>세</t>
    </r>
    <r>
      <rPr>
        <sz val="9"/>
        <rFont val="Arial Narrow"/>
        <family val="2"/>
      </rPr>
      <t xml:space="preserve"> </t>
    </r>
    <r>
      <rPr>
        <sz val="9"/>
        <rFont val="Times New Roman"/>
        <family val="1"/>
      </rPr>
      <t>City〮County tax</t>
    </r>
    <phoneticPr fontId="91" type="noConversion"/>
  </si>
  <si>
    <t>4. 지방재정자립지표</t>
    <phoneticPr fontId="84" type="noConversion"/>
  </si>
  <si>
    <t>Local Finance Independence Indicator</t>
  </si>
  <si>
    <t>단위: %</t>
  </si>
  <si>
    <t>Unit: %</t>
  </si>
  <si>
    <t>Financial independence</t>
  </si>
  <si>
    <t>Financial autonomy</t>
  </si>
  <si>
    <t>Financia ability indices</t>
  </si>
  <si>
    <t>주: 2021년 일반회계 당초예산 기준</t>
    <phoneticPr fontId="84" type="noConversion"/>
  </si>
  <si>
    <t>연 별</t>
    <phoneticPr fontId="3" type="noConversion"/>
  </si>
  <si>
    <r>
      <rPr>
        <sz val="9"/>
        <color indexed="8"/>
        <rFont val="-윤고딕320"/>
        <family val="1"/>
        <charset val="129"/>
      </rPr>
      <t>재정자립도</t>
    </r>
    <r>
      <rPr>
        <vertAlign val="superscript"/>
        <sz val="9"/>
        <color indexed="8"/>
        <rFont val="Arial Narrow"/>
        <family val="2"/>
      </rPr>
      <t>1)</t>
    </r>
  </si>
  <si>
    <r>
      <rPr>
        <sz val="9"/>
        <color indexed="8"/>
        <rFont val="-윤고딕320"/>
        <family val="1"/>
        <charset val="129"/>
      </rPr>
      <t>재정자주도</t>
    </r>
    <r>
      <rPr>
        <vertAlign val="superscript"/>
        <sz val="9"/>
        <color indexed="8"/>
        <rFont val="Arial Narrow"/>
        <family val="2"/>
      </rPr>
      <t>2)</t>
    </r>
  </si>
  <si>
    <r>
      <rPr>
        <sz val="9"/>
        <rFont val="-윤고딕320"/>
        <family val="1"/>
        <charset val="129"/>
      </rPr>
      <t>기준재정수요충족도</t>
    </r>
    <r>
      <rPr>
        <sz val="9"/>
        <rFont val="Arial Narrow"/>
        <family val="2"/>
      </rPr>
      <t>(</t>
    </r>
    <r>
      <rPr>
        <sz val="9"/>
        <rFont val="-윤고딕320"/>
        <family val="1"/>
        <charset val="129"/>
      </rPr>
      <t>재정력지수</t>
    </r>
    <r>
      <rPr>
        <sz val="9"/>
        <rFont val="Arial Narrow"/>
        <family val="2"/>
      </rPr>
      <t>)</t>
    </r>
    <r>
      <rPr>
        <vertAlign val="superscript"/>
        <sz val="9"/>
        <rFont val="Arial Narrow"/>
        <family val="2"/>
      </rPr>
      <t>3)</t>
    </r>
  </si>
  <si>
    <t xml:space="preserve">    1) 재정자립도 = 자체수입(지방세+세외수입) / 일반회계 x 100</t>
    <phoneticPr fontId="3" type="noConversion"/>
  </si>
  <si>
    <t xml:space="preserve">    2) 재정자주도 = 자주재원(지방세+세외수입+지방교부세+조정교부금+재정보전금) / 일반회계 예산액 x 100</t>
    <phoneticPr fontId="3" type="noConversion"/>
  </si>
  <si>
    <t xml:space="preserve">    3) 기준재정수요충족도(재정력지수) = 기준재정수입액 / 기준재정수요액 x 100 ← 교부전기준</t>
    <phoneticPr fontId="3" type="noConversion"/>
  </si>
  <si>
    <t>자료: 기획예산실</t>
    <phoneticPr fontId="84" type="noConversion"/>
  </si>
  <si>
    <t>Source: Department of Planning and Budget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</si>
</sst>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&quot;₩&quot;\!\-* #,##0_-;_-* &quot;-&quot;_-;_-@_-"/>
    <numFmt numFmtId="178" formatCode="&quot;₩&quot;#,##0.00;[Red]&quot;₩&quot;\-#,##0.00"/>
    <numFmt numFmtId="179" formatCode="&quot;$&quot;#,##0_);[Red]\(&quot;$&quot;#,##0\)"/>
    <numFmt numFmtId="180" formatCode="_ &quot;₩&quot;* #,##0_ ;_ &quot;₩&quot;* \-#,##0_ ;_ &quot;₩&quot;* &quot;-&quot;_ ;_ @_ "/>
    <numFmt numFmtId="181" formatCode="&quot;₩&quot;#,##0;[Red]&quot;₩&quot;\-#,##0"/>
    <numFmt numFmtId="182" formatCode="&quot;$&quot;#,##0.00_);[Red]\(&quot;$&quot;#,##0.00\)"/>
    <numFmt numFmtId="183" formatCode="_ &quot;₩&quot;* #,##0.00_ ;_ &quot;₩&quot;* \-#,##0.00_ ;_ &quot;₩&quot;* &quot;-&quot;??_ ;_ @_ "/>
    <numFmt numFmtId="184" formatCode="_ * #,##0_ ;_ * \-#,##0_ ;_ * &quot;-&quot;_ ;_ @_ "/>
    <numFmt numFmtId="185" formatCode="_ * #,##0.00_ ;_ * \-#,##0.00_ ;_ * &quot;-&quot;??_ ;_ @_ "/>
    <numFmt numFmtId="186" formatCode="\$&quot;_x000c_ _x0001_-)_x0008__x0004__x0000__x0000__x0005__x0002_&quot;;[Red]\(\$#,##0\)"/>
    <numFmt numFmtId="187" formatCode="0.0000000000%"/>
    <numFmt numFmtId="188" formatCode="&quot;₩&quot;#,##0.00;&quot;₩&quot;\-#,##0.00"/>
    <numFmt numFmtId="189" formatCode="&quot;0412-&quot;00&quot;-&quot;0000"/>
    <numFmt numFmtId="190" formatCode="#,##0.0"/>
    <numFmt numFmtId="191" formatCode="#,##0.0\ ;\(#,##0.0\);&quot;-&quot;\ "/>
    <numFmt numFmtId="192" formatCode="_-[$€-2]* #,##0.00_-;\-[$€-2]* #,##0.00_-;_-[$€-2]* &quot;-&quot;??_-"/>
    <numFmt numFmtId="193" formatCode="_(&quot;$&quot;* #,##0.0_);_(&quot;$&quot;* \(#,##0.0\);_(&quot;$&quot;* &quot;-&quot;??_);_(@_)"/>
    <numFmt numFmtId="194" formatCode="&quot;₩&quot;#,##0.00;&quot;₩&quot;&quot;₩&quot;&quot;₩&quot;&quot;₩&quot;&quot;₩&quot;&quot;₩&quot;\-#,##0.00"/>
    <numFmt numFmtId="195" formatCode="\$#,###\ "/>
    <numFmt numFmtId="196" formatCode="&quot;0452-&quot;00&quot;-&quot;0000"/>
    <numFmt numFmtId="197" formatCode="&quot;?#,##0.00;[Red]\-&quot;&quot;?&quot;#,##0.00"/>
    <numFmt numFmtId="19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R$&quot;#,##0.00;&quot;R$&quot;\-#,##0.00"/>
    <numFmt numFmtId="200" formatCode="&quot;₩&quot;#,##0;[Red]&quot;₩&quot;&quot;₩&quot;\-#,##0"/>
    <numFmt numFmtId="201" formatCode="_ * #,##0_ ;_ * \-#,##0_ ;_ * &quot;-&quot;??_ ;_ @_ "/>
    <numFmt numFmtId="202" formatCode="#,##0;[Red]#,##0"/>
    <numFmt numFmtId="203" formatCode="_ * #,##0.00_ ;_ * \-#,##0.00_ ;_ * &quot;-&quot;_ ;_ @_ "/>
    <numFmt numFmtId="204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7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#,##0_);[Red]\(#,##0\)"/>
    <numFmt numFmtId="209" formatCode="_-* #,##0.0_-;\-* #,##0.0_-;_-* &quot;-&quot;_-;_-@_-"/>
    <numFmt numFmtId="210" formatCode="_-* #,##0.000_-;\-* #,##0.000_-;_-* &quot;-&quot;_-;_-@_-"/>
  </numFmts>
  <fonts count="124">
    <font>
      <sz val="10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sz val="8"/>
      <name val="바탕체"/>
      <family val="1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μ¸¿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sz val="12"/>
      <name val="System"/>
      <family val="2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0"/>
      <name val="굴림체"/>
      <family val="3"/>
      <charset val="129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8"/>
      <name val="Arial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u/>
      <sz val="8"/>
      <color indexed="12"/>
      <name val="Times New Roman"/>
      <family val="1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b/>
      <sz val="16"/>
      <color indexed="12"/>
      <name val="돋움체"/>
      <family val="3"/>
      <charset val="129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u/>
      <sz val="11"/>
      <color indexed="36"/>
      <name val="돋움"/>
      <family val="3"/>
      <charset val="129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2"/>
      <name val="뼻뮝"/>
      <family val="1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name val="굴림체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sz val="16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맑은 고딕"/>
      <family val="3"/>
      <charset val="129"/>
    </font>
    <font>
      <sz val="9"/>
      <name val="바탕체"/>
      <family val="1"/>
      <charset val="129"/>
    </font>
    <font>
      <sz val="18"/>
      <name val="바탕체"/>
      <family val="1"/>
      <charset val="129"/>
    </font>
    <font>
      <sz val="8"/>
      <name val="돋움"/>
      <family val="3"/>
      <charset val="129"/>
    </font>
    <font>
      <sz val="14"/>
      <name val="바탕체"/>
      <family val="1"/>
      <charset val="129"/>
    </font>
    <font>
      <sz val="9"/>
      <name val="굴림체"/>
      <family val="3"/>
      <charset val="129"/>
    </font>
    <font>
      <sz val="9"/>
      <name val="Times New Roman"/>
      <family val="1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b/>
      <sz val="18"/>
      <name val="굴림체"/>
      <family val="3"/>
      <charset val="129"/>
    </font>
    <font>
      <sz val="8"/>
      <name val="바탕"/>
      <family val="1"/>
      <charset val="129"/>
    </font>
    <font>
      <sz val="9"/>
      <name val="바탕"/>
      <family val="1"/>
      <charset val="129"/>
    </font>
    <font>
      <sz val="8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20"/>
      <name val="바탕체"/>
      <family val="1"/>
      <charset val="129"/>
    </font>
    <font>
      <b/>
      <sz val="10"/>
      <name val="Arial Narrow"/>
      <family val="2"/>
    </font>
    <font>
      <b/>
      <sz val="18"/>
      <name val="바탕체"/>
      <family val="1"/>
      <charset val="129"/>
    </font>
    <font>
      <b/>
      <sz val="20"/>
      <name val="바탕체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8"/>
      <name val="HY견명조"/>
      <family val="1"/>
      <charset val="129"/>
    </font>
    <font>
      <b/>
      <sz val="17"/>
      <name val="Arial Narrow"/>
      <family val="2"/>
    </font>
    <font>
      <sz val="9"/>
      <name val="arial anrrow"/>
    </font>
    <font>
      <sz val="9"/>
      <name val="맑은 고딕 Semilight"/>
      <family val="3"/>
      <charset val="129"/>
    </font>
    <font>
      <b/>
      <sz val="9"/>
      <name val="바탕"/>
      <family val="1"/>
      <charset val="129"/>
    </font>
    <font>
      <b/>
      <sz val="9"/>
      <name val="arial anrrow"/>
    </font>
    <font>
      <sz val="9"/>
      <color indexed="8"/>
      <name val="바탕체"/>
      <family val="1"/>
      <charset val="129"/>
    </font>
    <font>
      <b/>
      <sz val="10"/>
      <name val="바탕"/>
      <family val="1"/>
      <charset val="129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8"/>
      <color indexed="8"/>
      <name val="HY견명조"/>
      <family val="1"/>
      <charset val="129"/>
    </font>
    <font>
      <b/>
      <sz val="17"/>
      <color indexed="8"/>
      <name val="Arial Narrow"/>
      <family val="2"/>
    </font>
    <font>
      <sz val="9"/>
      <color indexed="8"/>
      <name val="-윤고딕320"/>
      <family val="1"/>
      <charset val="129"/>
    </font>
    <font>
      <vertAlign val="superscript"/>
      <sz val="9"/>
      <color indexed="8"/>
      <name val="Arial Narrow"/>
      <family val="2"/>
    </font>
    <font>
      <sz val="9"/>
      <name val="-윤고딕320"/>
      <family val="1"/>
      <charset val="129"/>
    </font>
    <font>
      <vertAlign val="superscript"/>
      <sz val="9"/>
      <name val="Arial Narrow"/>
      <family val="2"/>
    </font>
    <font>
      <sz val="9"/>
      <color indexed="8"/>
      <name val="Times New Roman"/>
      <family val="1"/>
    </font>
    <font>
      <b/>
      <sz val="11"/>
      <name val="바탕"/>
      <family val="1"/>
      <charset val="129"/>
    </font>
    <font>
      <b/>
      <sz val="11"/>
      <color indexed="8"/>
      <name val="Arial Narrow"/>
      <family val="2"/>
    </font>
    <font>
      <sz val="11"/>
      <name val="바탕체"/>
      <family val="1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84">
    <xf numFmtId="176" fontId="0" fillId="0" borderId="0">
      <alignment horizontal="right"/>
    </xf>
    <xf numFmtId="177" fontId="4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7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2" fillId="0" borderId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24" fillId="0" borderId="0"/>
    <xf numFmtId="0" fontId="25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20" fillId="0" borderId="0"/>
    <xf numFmtId="0" fontId="15" fillId="0" borderId="0"/>
    <xf numFmtId="0" fontId="18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5" fillId="0" borderId="0"/>
    <xf numFmtId="0" fontId="18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19" fillId="0" borderId="0"/>
    <xf numFmtId="0" fontId="20" fillId="0" borderId="0"/>
    <xf numFmtId="0" fontId="27" fillId="21" borderId="2" applyNumberFormat="0" applyAlignment="0" applyProtection="0">
      <alignment vertical="center"/>
    </xf>
    <xf numFmtId="0" fontId="28" fillId="0" borderId="0"/>
    <xf numFmtId="0" fontId="29" fillId="22" borderId="3" applyNumberFormat="0" applyAlignment="0" applyProtection="0">
      <alignment vertical="center"/>
    </xf>
    <xf numFmtId="184" fontId="6" fillId="0" borderId="0" applyFont="0" applyFill="0" applyBorder="0" applyAlignment="0" applyProtection="0"/>
    <xf numFmtId="186" fontId="4" fillId="0" borderId="0"/>
    <xf numFmtId="186" fontId="4" fillId="0" borderId="0"/>
    <xf numFmtId="0" fontId="4" fillId="0" borderId="0"/>
    <xf numFmtId="0" fontId="4" fillId="0" borderId="0"/>
    <xf numFmtId="18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1" fillId="0" borderId="0"/>
    <xf numFmtId="0" fontId="32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" fillId="0" borderId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2" fontId="32" fillId="0" borderId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4" fillId="5" borderId="0" applyNumberFormat="0" applyBorder="0" applyAlignment="0" applyProtection="0">
      <alignment vertical="center"/>
    </xf>
    <xf numFmtId="38" fontId="35" fillId="23" borderId="0" applyNumberFormat="0" applyBorder="0" applyAlignment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4" applyNumberFormat="0" applyAlignment="0" applyProtection="0">
      <alignment horizontal="left" vertical="center"/>
    </xf>
    <xf numFmtId="0" fontId="37" fillId="0" borderId="5">
      <alignment horizontal="left" vertical="center"/>
    </xf>
    <xf numFmtId="0" fontId="38" fillId="0" borderId="6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/>
    <xf numFmtId="0" fontId="41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8" borderId="2" applyNumberFormat="0" applyAlignment="0" applyProtection="0">
      <alignment vertical="center"/>
    </xf>
    <xf numFmtId="10" fontId="35" fillId="24" borderId="9" applyNumberFormat="0" applyBorder="0" applyAlignment="0" applyProtection="0"/>
    <xf numFmtId="10" fontId="35" fillId="2" borderId="9" applyNumberFormat="0" applyBorder="0" applyAlignment="0" applyProtection="0"/>
    <xf numFmtId="0" fontId="44" fillId="0" borderId="10" applyNumberFormat="0" applyFill="0" applyAlignment="0" applyProtection="0">
      <alignment vertical="center"/>
    </xf>
    <xf numFmtId="18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5" fillId="0" borderId="11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6" fillId="25" borderId="0" applyNumberFormat="0" applyBorder="0" applyAlignment="0" applyProtection="0">
      <alignment vertical="center"/>
    </xf>
    <xf numFmtId="193" fontId="4" fillId="0" borderId="0"/>
    <xf numFmtId="194" fontId="5" fillId="0" borderId="0"/>
    <xf numFmtId="0" fontId="5" fillId="0" borderId="0"/>
    <xf numFmtId="0" fontId="5" fillId="0" borderId="0"/>
    <xf numFmtId="194" fontId="5" fillId="0" borderId="0"/>
    <xf numFmtId="195" fontId="4" fillId="0" borderId="0"/>
    <xf numFmtId="0" fontId="6" fillId="0" borderId="0"/>
    <xf numFmtId="0" fontId="4" fillId="26" borderId="12" applyNumberFormat="0" applyFont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7" fillId="21" borderId="13" applyNumberFormat="0" applyAlignment="0" applyProtection="0">
      <alignment vertical="center"/>
    </xf>
    <xf numFmtId="10" fontId="6" fillId="0" borderId="0" applyFont="0" applyFill="0" applyBorder="0" applyAlignment="0" applyProtection="0"/>
    <xf numFmtId="0" fontId="6" fillId="0" borderId="0"/>
    <xf numFmtId="0" fontId="45" fillId="0" borderId="0"/>
    <xf numFmtId="0" fontId="48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/>
    <xf numFmtId="0" fontId="49" fillId="0" borderId="15" applyNumberFormat="0" applyFill="0" applyAlignment="0" applyProtection="0">
      <alignment vertical="center"/>
    </xf>
    <xf numFmtId="0" fontId="6" fillId="0" borderId="1" applyNumberFormat="0" applyFont="0" applyFill="0" applyAlignment="0" applyProtection="0"/>
    <xf numFmtId="0" fontId="6" fillId="0" borderId="1" applyNumberFormat="0" applyFont="0" applyFill="0" applyAlignment="0" applyProtection="0"/>
    <xf numFmtId="0" fontId="49" fillId="0" borderId="15" applyNumberFormat="0" applyFill="0" applyAlignment="0" applyProtection="0">
      <alignment vertical="center"/>
    </xf>
    <xf numFmtId="0" fontId="3" fillId="0" borderId="16">
      <alignment horizontal="left"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52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52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27" fillId="21" borderId="2" applyNumberFormat="0" applyAlignment="0" applyProtection="0">
      <alignment vertical="center"/>
    </xf>
    <xf numFmtId="198" fontId="5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4" fillId="0" borderId="0" applyFill="0" applyBorder="0" applyProtection="0">
      <alignment horizontal="left" shrinkToFit="1"/>
    </xf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199" fontId="5" fillId="0" borderId="0"/>
    <xf numFmtId="0" fontId="55" fillId="0" borderId="0">
      <alignment horizontal="centerContinuous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0" borderId="0">
      <protection locked="0"/>
    </xf>
    <xf numFmtId="0" fontId="57" fillId="0" borderId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9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5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4" fillId="26" borderId="12" applyNumberFormat="0" applyFont="0" applyAlignment="0" applyProtection="0">
      <alignment vertical="center"/>
    </xf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>
      <alignment vertical="center"/>
    </xf>
    <xf numFmtId="9" fontId="4" fillId="0" borderId="0" applyFont="0" applyFill="0" applyBorder="0" applyAlignment="0" applyProtection="0"/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62" fillId="0" borderId="0">
      <alignment horizontal="center" vertical="center"/>
    </xf>
    <xf numFmtId="0" fontId="63" fillId="0" borderId="0">
      <alignment horizontal="center" vertical="center"/>
    </xf>
    <xf numFmtId="0" fontId="64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66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66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0" fontId="29" fillId="22" borderId="3" applyNumberFormat="0" applyAlignment="0" applyProtection="0">
      <alignment vertical="center"/>
    </xf>
    <xf numFmtId="200" fontId="6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201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203" fontId="2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/>
    <xf numFmtId="0" fontId="30" fillId="0" borderId="0" applyFont="0" applyFill="0" applyBorder="0" applyAlignment="0" applyProtection="0"/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68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70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70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0" fontId="43" fillId="8" borderId="2" applyNumberFormat="0" applyAlignment="0" applyProtection="0">
      <alignment vertical="center"/>
    </xf>
    <xf numFmtId="4" fontId="57" fillId="0" borderId="0">
      <protection locked="0"/>
    </xf>
    <xf numFmtId="204" fontId="5" fillId="0" borderId="0">
      <protection locked="0"/>
    </xf>
    <xf numFmtId="0" fontId="71" fillId="0" borderId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72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72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3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73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74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0" borderId="0"/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76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76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0" fontId="47" fillId="21" borderId="13" applyNumberFormat="0" applyAlignment="0" applyProtection="0">
      <alignment vertical="center"/>
    </xf>
    <xf numFmtId="38" fontId="77" fillId="0" borderId="0" applyFont="0" applyFill="0" applyBorder="0" applyAlignment="0">
      <alignment vertical="center"/>
    </xf>
    <xf numFmtId="41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78" fillId="0" borderId="0"/>
    <xf numFmtId="0" fontId="79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205" fontId="5" fillId="0" borderId="0">
      <protection locked="0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67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67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80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80" fillId="0" borderId="0">
      <alignment vertical="center"/>
    </xf>
    <xf numFmtId="0" fontId="4" fillId="0" borderId="0"/>
    <xf numFmtId="0" fontId="4" fillId="0" borderId="0"/>
    <xf numFmtId="0" fontId="4" fillId="0" borderId="0"/>
    <xf numFmtId="0" fontId="8" fillId="0" borderId="0"/>
    <xf numFmtId="0" fontId="5" fillId="0" borderId="0"/>
    <xf numFmtId="0" fontId="1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0" fillId="0" borderId="0">
      <alignment vertical="center"/>
    </xf>
    <xf numFmtId="0" fontId="4" fillId="0" borderId="0">
      <alignment vertical="center"/>
    </xf>
    <xf numFmtId="0" fontId="80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57" fillId="0" borderId="1">
      <protection locked="0"/>
    </xf>
    <xf numFmtId="206" fontId="5" fillId="0" borderId="0">
      <protection locked="0"/>
    </xf>
    <xf numFmtId="207" fontId="5" fillId="0" borderId="0">
      <protection locked="0"/>
    </xf>
    <xf numFmtId="177" fontId="4" fillId="0" borderId="0" applyFont="0" applyFill="0" applyBorder="0" applyAlignment="0" applyProtection="0"/>
    <xf numFmtId="0" fontId="2" fillId="0" borderId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18">
    <xf numFmtId="176" fontId="0" fillId="0" borderId="0" xfId="0">
      <alignment horizontal="right"/>
    </xf>
    <xf numFmtId="0" fontId="82" fillId="0" borderId="0" xfId="1573" applyFont="1" applyFill="1"/>
    <xf numFmtId="176" fontId="85" fillId="0" borderId="0" xfId="0" applyFont="1" applyFill="1" applyAlignment="1" applyProtection="1">
      <alignment horizontal="centerContinuous"/>
    </xf>
    <xf numFmtId="176" fontId="85" fillId="0" borderId="0" xfId="0" applyFont="1" applyFill="1" applyProtection="1">
      <alignment horizontal="right"/>
    </xf>
    <xf numFmtId="176" fontId="86" fillId="0" borderId="0" xfId="0" applyFont="1" applyFill="1" applyAlignment="1" applyProtection="1">
      <alignment horizontal="left"/>
    </xf>
    <xf numFmtId="176" fontId="87" fillId="0" borderId="0" xfId="0" applyFont="1" applyFill="1" applyAlignment="1" applyProtection="1">
      <alignment horizontal="right" vertical="center"/>
    </xf>
    <xf numFmtId="41" fontId="88" fillId="0" borderId="0" xfId="0" applyNumberFormat="1" applyFont="1" applyFill="1" applyAlignment="1" applyProtection="1">
      <alignment horizontal="right" vertical="center"/>
    </xf>
    <xf numFmtId="41" fontId="89" fillId="0" borderId="0" xfId="0" applyNumberFormat="1" applyFont="1" applyFill="1" applyAlignment="1" applyProtection="1">
      <alignment horizontal="right" vertical="center"/>
    </xf>
    <xf numFmtId="176" fontId="0" fillId="0" borderId="0" xfId="0" applyFill="1" applyProtection="1">
      <alignment horizontal="right"/>
    </xf>
    <xf numFmtId="0" fontId="88" fillId="0" borderId="0" xfId="0" applyNumberFormat="1" applyFont="1" applyFill="1" applyBorder="1" applyAlignment="1" applyProtection="1">
      <alignment horizontal="center" vertical="center"/>
    </xf>
    <xf numFmtId="0" fontId="82" fillId="0" borderId="0" xfId="1573" applyFont="1" applyFill="1" applyAlignment="1">
      <alignment vertical="center"/>
    </xf>
    <xf numFmtId="0" fontId="96" fillId="0" borderId="0" xfId="1573" applyFont="1" applyFill="1" applyAlignment="1"/>
    <xf numFmtId="0" fontId="82" fillId="0" borderId="0" xfId="1573" applyFont="1" applyFill="1" applyAlignment="1"/>
    <xf numFmtId="0" fontId="94" fillId="0" borderId="0" xfId="1573" applyFont="1" applyFill="1" applyAlignment="1">
      <alignment vertical="center"/>
    </xf>
    <xf numFmtId="0" fontId="97" fillId="0" borderId="0" xfId="1579" applyFont="1" applyFill="1" applyAlignment="1">
      <alignment horizontal="center" vertical="center"/>
    </xf>
    <xf numFmtId="0" fontId="82" fillId="0" borderId="0" xfId="1573" applyFont="1" applyFill="1" applyBorder="1"/>
    <xf numFmtId="184" fontId="95" fillId="0" borderId="0" xfId="1581" applyFont="1" applyFill="1" applyBorder="1" applyProtection="1"/>
    <xf numFmtId="0" fontId="2" fillId="0" borderId="0" xfId="1573" applyFill="1" applyBorder="1" applyAlignment="1">
      <alignment horizontal="right"/>
    </xf>
    <xf numFmtId="0" fontId="95" fillId="0" borderId="0" xfId="1573" applyFont="1" applyFill="1"/>
    <xf numFmtId="177" fontId="82" fillId="0" borderId="0" xfId="1573" applyNumberFormat="1" applyFont="1" applyFill="1"/>
    <xf numFmtId="176" fontId="87" fillId="0" borderId="0" xfId="0" applyFont="1" applyFill="1" applyAlignment="1" applyProtection="1">
      <alignment horizontal="center" vertical="center"/>
    </xf>
    <xf numFmtId="176" fontId="93" fillId="0" borderId="18" xfId="0" applyFont="1" applyFill="1" applyBorder="1" applyAlignment="1" applyProtection="1">
      <alignment horizontal="center" vertical="center"/>
    </xf>
    <xf numFmtId="176" fontId="92" fillId="0" borderId="22" xfId="0" applyFont="1" applyFill="1" applyBorder="1" applyAlignment="1" applyProtection="1">
      <alignment horizontal="center" vertical="center"/>
    </xf>
    <xf numFmtId="176" fontId="87" fillId="0" borderId="18" xfId="0" applyFont="1" applyFill="1" applyBorder="1" applyAlignment="1" applyProtection="1">
      <alignment horizontal="center" vertical="center"/>
    </xf>
    <xf numFmtId="176" fontId="87" fillId="0" borderId="18" xfId="0" applyFont="1" applyFill="1" applyBorder="1" applyAlignment="1" applyProtection="1">
      <alignment horizontal="center" vertical="center" wrapText="1"/>
    </xf>
    <xf numFmtId="176" fontId="87" fillId="0" borderId="25" xfId="0" applyFont="1" applyFill="1" applyBorder="1" applyAlignment="1" applyProtection="1">
      <alignment horizontal="center" vertical="center" wrapText="1"/>
    </xf>
    <xf numFmtId="176" fontId="87" fillId="0" borderId="25" xfId="0" applyFont="1" applyFill="1" applyBorder="1" applyAlignment="1" applyProtection="1">
      <alignment horizontal="center" vertical="center"/>
    </xf>
    <xf numFmtId="0" fontId="89" fillId="0" borderId="0" xfId="0" applyNumberFormat="1" applyFont="1" applyFill="1" applyAlignment="1" applyProtection="1">
      <alignment horizontal="center" vertical="center"/>
    </xf>
    <xf numFmtId="0" fontId="96" fillId="0" borderId="0" xfId="1573" applyFont="1" applyFill="1" applyAlignment="1">
      <alignment horizontal="centerContinuous"/>
    </xf>
    <xf numFmtId="0" fontId="95" fillId="0" borderId="0" xfId="1573" applyFont="1" applyFill="1" applyAlignment="1">
      <alignment horizontal="right"/>
    </xf>
    <xf numFmtId="176" fontId="90" fillId="0" borderId="0" xfId="0" applyFont="1" applyFill="1" applyAlignment="1" applyProtection="1">
      <alignment horizontal="center" vertical="center"/>
    </xf>
    <xf numFmtId="41" fontId="88" fillId="0" borderId="0" xfId="0" applyNumberFormat="1" applyFont="1" applyFill="1" applyBorder="1" applyAlignment="1" applyProtection="1">
      <alignment horizontal="right" vertical="center"/>
    </xf>
    <xf numFmtId="0" fontId="94" fillId="0" borderId="0" xfId="1579" applyFont="1" applyFill="1" applyBorder="1" applyAlignment="1">
      <alignment horizontal="center" vertical="center"/>
    </xf>
    <xf numFmtId="176" fontId="83" fillId="0" borderId="0" xfId="0" applyFont="1" applyFill="1" applyAlignment="1" applyProtection="1">
      <alignment horizontal="right" vertical="center"/>
    </xf>
    <xf numFmtId="176" fontId="98" fillId="0" borderId="0" xfId="0" applyFont="1" applyFill="1" applyAlignment="1" applyProtection="1">
      <alignment horizontal="right" vertical="center"/>
    </xf>
    <xf numFmtId="0" fontId="99" fillId="0" borderId="0" xfId="1573" applyFont="1" applyFill="1" applyAlignment="1">
      <alignment horizontal="center" vertical="center"/>
    </xf>
    <xf numFmtId="0" fontId="88" fillId="0" borderId="0" xfId="0" applyNumberFormat="1" applyFont="1" applyFill="1" applyAlignment="1" applyProtection="1">
      <alignment horizontal="center" vertical="center"/>
    </xf>
    <xf numFmtId="176" fontId="87" fillId="0" borderId="22" xfId="0" applyFont="1" applyFill="1" applyBorder="1" applyAlignment="1" applyProtection="1">
      <alignment horizontal="center" vertical="center"/>
    </xf>
    <xf numFmtId="176" fontId="87" fillId="0" borderId="17" xfId="0" applyFont="1" applyFill="1" applyBorder="1" applyAlignment="1" applyProtection="1">
      <alignment horizontal="center" vertical="center"/>
    </xf>
    <xf numFmtId="176" fontId="87" fillId="0" borderId="26" xfId="0" applyFont="1" applyFill="1" applyBorder="1" applyAlignment="1" applyProtection="1">
      <alignment horizontal="center" vertical="center"/>
    </xf>
    <xf numFmtId="176" fontId="87" fillId="0" borderId="24" xfId="0" applyFont="1" applyFill="1" applyBorder="1" applyAlignment="1" applyProtection="1">
      <alignment horizontal="center" vertical="center"/>
    </xf>
    <xf numFmtId="0" fontId="100" fillId="0" borderId="0" xfId="1583" applyFont="1" applyBorder="1" applyAlignment="1">
      <alignment horizontal="left" vertical="top"/>
    </xf>
    <xf numFmtId="176" fontId="82" fillId="0" borderId="0" xfId="0" applyFont="1" applyFill="1" applyAlignment="1" applyProtection="1">
      <alignment horizontal="left"/>
    </xf>
    <xf numFmtId="176" fontId="82" fillId="0" borderId="0" xfId="0" applyFont="1" applyFill="1" applyProtection="1">
      <alignment horizontal="right"/>
    </xf>
    <xf numFmtId="176" fontId="82" fillId="0" borderId="0" xfId="0" applyFont="1" applyFill="1" applyAlignment="1" applyProtection="1">
      <alignment horizontal="right"/>
    </xf>
    <xf numFmtId="41" fontId="104" fillId="0" borderId="18" xfId="1582" applyFont="1" applyFill="1" applyBorder="1" applyAlignment="1" applyProtection="1">
      <alignment horizontal="center" vertical="center" shrinkToFit="1"/>
    </xf>
    <xf numFmtId="41" fontId="104" fillId="0" borderId="0" xfId="1582" applyFont="1" applyFill="1" applyBorder="1" applyAlignment="1" applyProtection="1">
      <alignment horizontal="center" vertical="center" shrinkToFit="1"/>
    </xf>
    <xf numFmtId="41" fontId="104" fillId="0" borderId="0" xfId="1582" applyFont="1" applyFill="1" applyBorder="1" applyAlignment="1" applyProtection="1">
      <alignment horizontal="center" vertical="center" shrinkToFit="1"/>
      <protection locked="0"/>
    </xf>
    <xf numFmtId="41" fontId="104" fillId="0" borderId="0" xfId="1582" applyFont="1" applyFill="1" applyBorder="1" applyAlignment="1" applyProtection="1">
      <alignment horizontal="right" vertical="center" shrinkToFit="1"/>
      <protection locked="0"/>
    </xf>
    <xf numFmtId="176" fontId="92" fillId="0" borderId="28" xfId="0" applyFont="1" applyFill="1" applyBorder="1" applyAlignment="1" applyProtection="1">
      <alignment horizontal="center" vertical="center" wrapText="1"/>
    </xf>
    <xf numFmtId="176" fontId="92" fillId="0" borderId="35" xfId="0" applyFont="1" applyFill="1" applyBorder="1" applyAlignment="1" applyProtection="1">
      <alignment horizontal="center" vertical="center"/>
    </xf>
    <xf numFmtId="176" fontId="92" fillId="0" borderId="33" xfId="0" applyFont="1" applyFill="1" applyBorder="1" applyAlignment="1" applyProtection="1">
      <alignment horizontal="centerContinuous" vertical="center"/>
    </xf>
    <xf numFmtId="176" fontId="87" fillId="0" borderId="30" xfId="0" applyFont="1" applyFill="1" applyBorder="1" applyAlignment="1" applyProtection="1">
      <alignment horizontal="centerContinuous" vertical="center"/>
    </xf>
    <xf numFmtId="176" fontId="92" fillId="0" borderId="17" xfId="0" applyFont="1" applyFill="1" applyBorder="1" applyAlignment="1" applyProtection="1">
      <alignment vertical="center"/>
    </xf>
    <xf numFmtId="176" fontId="92" fillId="0" borderId="18" xfId="0" applyFont="1" applyFill="1" applyBorder="1" applyAlignment="1" applyProtection="1">
      <alignment vertical="center"/>
    </xf>
    <xf numFmtId="176" fontId="92" fillId="0" borderId="18" xfId="0" applyFont="1" applyFill="1" applyBorder="1" applyAlignment="1" applyProtection="1">
      <alignment horizontal="center" vertical="center"/>
    </xf>
    <xf numFmtId="176" fontId="92" fillId="0" borderId="20" xfId="0" applyFont="1" applyFill="1" applyBorder="1" applyAlignment="1" applyProtection="1">
      <alignment horizontal="centerContinuous" vertical="center"/>
    </xf>
    <xf numFmtId="176" fontId="87" fillId="0" borderId="5" xfId="0" applyFont="1" applyFill="1" applyBorder="1" applyAlignment="1" applyProtection="1">
      <alignment horizontal="centerContinuous" vertical="center"/>
    </xf>
    <xf numFmtId="176" fontId="92" fillId="0" borderId="19" xfId="0" applyFont="1" applyFill="1" applyBorder="1" applyAlignment="1" applyProtection="1">
      <alignment horizontal="center" vertical="center"/>
    </xf>
    <xf numFmtId="176" fontId="92" fillId="0" borderId="19" xfId="0" applyFont="1" applyFill="1" applyBorder="1" applyAlignment="1" applyProtection="1">
      <alignment horizontal="center" vertical="center" wrapText="1"/>
    </xf>
    <xf numFmtId="176" fontId="92" fillId="0" borderId="23" xfId="0" applyFont="1" applyFill="1" applyBorder="1" applyAlignment="1" applyProtection="1">
      <alignment horizontal="center" vertical="center"/>
    </xf>
    <xf numFmtId="176" fontId="92" fillId="0" borderId="21" xfId="0" applyFont="1" applyFill="1" applyBorder="1" applyAlignment="1" applyProtection="1">
      <alignment horizontal="center" vertical="center" wrapText="1"/>
    </xf>
    <xf numFmtId="176" fontId="92" fillId="0" borderId="21" xfId="0" applyFont="1" applyFill="1" applyBorder="1" applyAlignment="1" applyProtection="1">
      <alignment horizontal="center" vertical="center"/>
    </xf>
    <xf numFmtId="176" fontId="92" fillId="0" borderId="17" xfId="0" applyFont="1" applyFill="1" applyBorder="1" applyAlignment="1" applyProtection="1">
      <alignment horizontal="center" vertical="center"/>
    </xf>
    <xf numFmtId="176" fontId="92" fillId="0" borderId="18" xfId="0" applyFont="1" applyFill="1" applyBorder="1" applyAlignment="1" applyProtection="1">
      <alignment horizontal="center" vertical="center" wrapText="1"/>
    </xf>
    <xf numFmtId="176" fontId="87" fillId="0" borderId="26" xfId="0" applyFont="1" applyFill="1" applyBorder="1" applyAlignment="1" applyProtection="1">
      <alignment horizontal="center" vertical="center" wrapText="1"/>
    </xf>
    <xf numFmtId="176" fontId="87" fillId="0" borderId="22" xfId="0" applyFont="1" applyFill="1" applyBorder="1" applyAlignment="1" applyProtection="1">
      <alignment horizontal="center" vertical="center" wrapText="1"/>
    </xf>
    <xf numFmtId="176" fontId="87" fillId="0" borderId="18" xfId="0" applyFont="1" applyFill="1" applyBorder="1" applyAlignment="1" applyProtection="1">
      <alignment horizontal="center"/>
    </xf>
    <xf numFmtId="176" fontId="87" fillId="0" borderId="18" xfId="0" applyFont="1" applyFill="1" applyBorder="1" applyAlignment="1" applyProtection="1">
      <alignment horizontal="center" wrapText="1"/>
    </xf>
    <xf numFmtId="176" fontId="87" fillId="0" borderId="17" xfId="0" applyFont="1" applyFill="1" applyBorder="1" applyAlignment="1" applyProtection="1">
      <alignment horizontal="center"/>
    </xf>
    <xf numFmtId="176" fontId="87" fillId="0" borderId="0" xfId="0" applyFont="1" applyFill="1" applyBorder="1" applyAlignment="1" applyProtection="1">
      <alignment horizontal="center" wrapText="1"/>
    </xf>
    <xf numFmtId="176" fontId="87" fillId="0" borderId="22" xfId="0" applyFont="1" applyFill="1" applyBorder="1" applyAlignment="1" applyProtection="1">
      <alignment horizontal="center" wrapText="1"/>
    </xf>
    <xf numFmtId="176" fontId="87" fillId="0" borderId="25" xfId="0" applyFont="1" applyFill="1" applyBorder="1" applyAlignment="1" applyProtection="1">
      <alignment horizontal="center" vertical="top"/>
    </xf>
    <xf numFmtId="176" fontId="87" fillId="0" borderId="25" xfId="0" applyFont="1" applyFill="1" applyBorder="1" applyAlignment="1" applyProtection="1">
      <alignment horizontal="center" vertical="top" wrapText="1"/>
    </xf>
    <xf numFmtId="176" fontId="87" fillId="0" borderId="24" xfId="0" applyFont="1" applyFill="1" applyBorder="1" applyAlignment="1" applyProtection="1">
      <alignment horizontal="center" vertical="top" wrapText="1"/>
    </xf>
    <xf numFmtId="176" fontId="87" fillId="0" borderId="26" xfId="0" applyFont="1" applyFill="1" applyBorder="1" applyAlignment="1" applyProtection="1">
      <alignment horizontal="center" vertical="top" wrapText="1"/>
    </xf>
    <xf numFmtId="176" fontId="82" fillId="0" borderId="0" xfId="0" applyFont="1" applyFill="1" applyAlignment="1" applyProtection="1"/>
    <xf numFmtId="176" fontId="82" fillId="0" borderId="0" xfId="0" applyFont="1" applyFill="1" applyAlignment="1" applyProtection="1">
      <alignment vertical="center"/>
    </xf>
    <xf numFmtId="176" fontId="82" fillId="0" borderId="0" xfId="0" applyFont="1" applyFill="1" applyAlignment="1" applyProtection="1">
      <alignment horizontal="right" vertical="center"/>
    </xf>
    <xf numFmtId="176" fontId="87" fillId="0" borderId="25" xfId="0" quotePrefix="1" applyFont="1" applyFill="1" applyBorder="1" applyAlignment="1" applyProtection="1">
      <alignment horizontal="center" vertical="center" wrapText="1" shrinkToFit="1"/>
    </xf>
    <xf numFmtId="176" fontId="87" fillId="0" borderId="26" xfId="0" quotePrefix="1" applyFont="1" applyFill="1" applyBorder="1" applyAlignment="1" applyProtection="1">
      <alignment horizontal="center" vertical="center" wrapText="1" shrinkToFit="1"/>
    </xf>
    <xf numFmtId="176" fontId="87" fillId="0" borderId="22" xfId="0" applyFont="1" applyFill="1" applyBorder="1" applyAlignment="1" applyProtection="1">
      <alignment horizontal="center"/>
    </xf>
    <xf numFmtId="176" fontId="87" fillId="0" borderId="24" xfId="0" applyFont="1" applyFill="1" applyBorder="1" applyAlignment="1" applyProtection="1">
      <alignment horizontal="center" vertical="top" wrapText="1" shrinkToFit="1"/>
    </xf>
    <xf numFmtId="176" fontId="87" fillId="0" borderId="25" xfId="0" applyFont="1" applyFill="1" applyBorder="1" applyAlignment="1" applyProtection="1">
      <alignment horizontal="center" vertical="top" wrapText="1" shrinkToFit="1"/>
    </xf>
    <xf numFmtId="176" fontId="87" fillId="0" borderId="26" xfId="0" applyFont="1" applyFill="1" applyBorder="1" applyAlignment="1" applyProtection="1">
      <alignment horizontal="center" vertical="top" wrapText="1" shrinkToFit="1"/>
    </xf>
    <xf numFmtId="0" fontId="92" fillId="0" borderId="17" xfId="0" applyNumberFormat="1" applyFont="1" applyFill="1" applyBorder="1" applyAlignment="1" applyProtection="1">
      <alignment horizontal="center" vertical="center" shrinkToFit="1"/>
    </xf>
    <xf numFmtId="0" fontId="106" fillId="0" borderId="24" xfId="0" applyNumberFormat="1" applyFont="1" applyFill="1" applyBorder="1" applyAlignment="1" applyProtection="1">
      <alignment horizontal="center" vertical="center" shrinkToFit="1"/>
    </xf>
    <xf numFmtId="41" fontId="107" fillId="0" borderId="25" xfId="1582" applyFont="1" applyFill="1" applyBorder="1" applyAlignment="1" applyProtection="1">
      <alignment horizontal="center" vertical="center" shrinkToFit="1"/>
    </xf>
    <xf numFmtId="41" fontId="107" fillId="0" borderId="27" xfId="1582" applyFont="1" applyFill="1" applyBorder="1" applyAlignment="1" applyProtection="1">
      <alignment horizontal="center" vertical="center" shrinkToFit="1"/>
    </xf>
    <xf numFmtId="41" fontId="107" fillId="0" borderId="27" xfId="1582" applyFont="1" applyFill="1" applyBorder="1" applyAlignment="1" applyProtection="1">
      <alignment horizontal="center" vertical="center" shrinkToFit="1"/>
      <protection locked="0"/>
    </xf>
    <xf numFmtId="41" fontId="107" fillId="0" borderId="27" xfId="1582" applyFont="1" applyFill="1" applyBorder="1" applyAlignment="1" applyProtection="1">
      <alignment horizontal="right" vertical="center" shrinkToFit="1"/>
      <protection locked="0"/>
    </xf>
    <xf numFmtId="176" fontId="108" fillId="0" borderId="0" xfId="0" applyFont="1" applyFill="1" applyAlignment="1" applyProtection="1">
      <alignment horizontal="right"/>
    </xf>
    <xf numFmtId="176" fontId="95" fillId="0" borderId="0" xfId="0" applyNumberFormat="1" applyFont="1" applyFill="1" applyBorder="1" applyAlignment="1" applyProtection="1">
      <alignment horizontal="right" vertical="center"/>
    </xf>
    <xf numFmtId="0" fontId="92" fillId="0" borderId="17" xfId="0" applyNumberFormat="1" applyFont="1" applyFill="1" applyBorder="1" applyAlignment="1" applyProtection="1">
      <alignment horizontal="center" vertical="center"/>
    </xf>
    <xf numFmtId="0" fontId="109" fillId="0" borderId="24" xfId="0" applyNumberFormat="1" applyFont="1" applyFill="1" applyBorder="1" applyAlignment="1" applyProtection="1">
      <alignment horizontal="center" vertical="center"/>
    </xf>
    <xf numFmtId="176" fontId="97" fillId="0" borderId="27" xfId="0" applyNumberFormat="1" applyFont="1" applyFill="1" applyBorder="1" applyAlignment="1" applyProtection="1">
      <alignment horizontal="right" vertical="center"/>
    </xf>
    <xf numFmtId="177" fontId="95" fillId="0" borderId="0" xfId="1" applyFont="1" applyFill="1" applyBorder="1" applyAlignment="1" applyProtection="1">
      <alignment horizontal="right" vertical="center"/>
      <protection locked="0"/>
    </xf>
    <xf numFmtId="176" fontId="95" fillId="0" borderId="0" xfId="0" applyNumberFormat="1" applyFont="1" applyFill="1" applyBorder="1" applyAlignment="1" applyProtection="1">
      <alignment horizontal="right" vertical="center" wrapText="1"/>
    </xf>
    <xf numFmtId="177" fontId="95" fillId="0" borderId="22" xfId="1" applyFont="1" applyFill="1" applyBorder="1" applyAlignment="1" applyProtection="1">
      <alignment horizontal="right" vertical="center"/>
      <protection locked="0"/>
    </xf>
    <xf numFmtId="41" fontId="95" fillId="0" borderId="0" xfId="0" applyNumberFormat="1" applyFont="1" applyFill="1" applyBorder="1" applyAlignment="1" applyProtection="1">
      <alignment horizontal="right" vertical="center" wrapText="1"/>
    </xf>
    <xf numFmtId="177" fontId="97" fillId="0" borderId="27" xfId="1" applyFont="1" applyFill="1" applyBorder="1" applyAlignment="1" applyProtection="1">
      <alignment horizontal="right" vertical="center"/>
      <protection locked="0"/>
    </xf>
    <xf numFmtId="176" fontId="97" fillId="0" borderId="27" xfId="0" applyNumberFormat="1" applyFont="1" applyFill="1" applyBorder="1" applyAlignment="1" applyProtection="1">
      <alignment horizontal="right" vertical="center" wrapText="1"/>
    </xf>
    <xf numFmtId="41" fontId="97" fillId="0" borderId="27" xfId="0" applyNumberFormat="1" applyFont="1" applyFill="1" applyBorder="1" applyAlignment="1" applyProtection="1">
      <alignment horizontal="right" vertical="center" wrapText="1"/>
    </xf>
    <xf numFmtId="0" fontId="82" fillId="0" borderId="29" xfId="1462" applyNumberFormat="1" applyFont="1" applyFill="1" applyBorder="1" applyAlignment="1">
      <alignment horizontal="centerContinuous" vertical="center"/>
    </xf>
    <xf numFmtId="0" fontId="95" fillId="0" borderId="31" xfId="1462" applyNumberFormat="1" applyFont="1" applyFill="1" applyBorder="1" applyAlignment="1">
      <alignment horizontal="centerContinuous" vertical="center"/>
    </xf>
    <xf numFmtId="0" fontId="95" fillId="0" borderId="30" xfId="1462" applyFont="1" applyFill="1" applyBorder="1" applyAlignment="1">
      <alignment horizontal="centerContinuous" vertical="center"/>
    </xf>
    <xf numFmtId="0" fontId="82" fillId="0" borderId="33" xfId="1462" applyFont="1" applyFill="1" applyBorder="1" applyAlignment="1">
      <alignment horizontal="centerContinuous" vertical="center" wrapText="1"/>
    </xf>
    <xf numFmtId="0" fontId="95" fillId="0" borderId="17" xfId="1462" applyFont="1" applyFill="1" applyBorder="1" applyAlignment="1">
      <alignment horizontal="center" vertical="center"/>
    </xf>
    <xf numFmtId="0" fontId="82" fillId="0" borderId="20" xfId="1462" applyFont="1" applyFill="1" applyBorder="1" applyAlignment="1">
      <alignment horizontal="centerContinuous" vertical="center"/>
    </xf>
    <xf numFmtId="0" fontId="95" fillId="0" borderId="34" xfId="1462" applyFont="1" applyFill="1" applyBorder="1" applyAlignment="1">
      <alignment horizontal="centerContinuous" vertical="center"/>
    </xf>
    <xf numFmtId="0" fontId="95" fillId="0" borderId="18" xfId="1462" applyFont="1" applyFill="1" applyBorder="1" applyAlignment="1">
      <alignment horizontal="center" vertical="center"/>
    </xf>
    <xf numFmtId="0" fontId="82" fillId="0" borderId="17" xfId="1462" applyFont="1" applyFill="1" applyBorder="1" applyAlignment="1">
      <alignment horizontal="center" vertical="center"/>
    </xf>
    <xf numFmtId="0" fontId="95" fillId="0" borderId="0" xfId="1462" applyFont="1" applyFill="1" applyBorder="1" applyAlignment="1">
      <alignment horizontal="center" vertical="center"/>
    </xf>
    <xf numFmtId="0" fontId="82" fillId="0" borderId="22" xfId="1462" applyFont="1" applyFill="1" applyBorder="1" applyAlignment="1">
      <alignment horizontal="center" vertical="center"/>
    </xf>
    <xf numFmtId="0" fontId="82" fillId="0" borderId="18" xfId="1462" applyFont="1" applyFill="1" applyBorder="1" applyAlignment="1">
      <alignment horizontal="center" vertical="center"/>
    </xf>
    <xf numFmtId="0" fontId="87" fillId="0" borderId="17" xfId="1462" applyFont="1" applyFill="1" applyBorder="1" applyAlignment="1">
      <alignment horizontal="center" vertical="center"/>
    </xf>
    <xf numFmtId="0" fontId="87" fillId="0" borderId="22" xfId="1462" applyFont="1" applyFill="1" applyBorder="1" applyAlignment="1">
      <alignment horizontal="center" vertical="center"/>
    </xf>
    <xf numFmtId="0" fontId="87" fillId="0" borderId="18" xfId="1462" applyFont="1" applyFill="1" applyBorder="1" applyAlignment="1">
      <alignment horizontal="center" vertical="center"/>
    </xf>
    <xf numFmtId="0" fontId="87" fillId="0" borderId="18" xfId="1462" applyFont="1" applyFill="1" applyBorder="1" applyAlignment="1">
      <alignment horizontal="center" vertical="center" shrinkToFit="1"/>
    </xf>
    <xf numFmtId="0" fontId="87" fillId="0" borderId="0" xfId="1462" applyFont="1" applyFill="1" applyBorder="1" applyAlignment="1">
      <alignment horizontal="center" vertical="center"/>
    </xf>
    <xf numFmtId="0" fontId="82" fillId="0" borderId="24" xfId="1462" applyFont="1" applyFill="1" applyBorder="1" applyAlignment="1">
      <alignment horizontal="center" vertical="center"/>
    </xf>
    <xf numFmtId="0" fontId="87" fillId="0" borderId="24" xfId="1462" applyFont="1" applyFill="1" applyBorder="1" applyAlignment="1">
      <alignment horizontal="center" vertical="center"/>
    </xf>
    <xf numFmtId="0" fontId="87" fillId="0" borderId="25" xfId="1462" applyFont="1" applyFill="1" applyBorder="1" applyAlignment="1">
      <alignment horizontal="centerContinuous" vertical="center"/>
    </xf>
    <xf numFmtId="0" fontId="87" fillId="0" borderId="26" xfId="1462" applyFont="1" applyFill="1" applyBorder="1" applyAlignment="1">
      <alignment horizontal="center" vertical="center"/>
    </xf>
    <xf numFmtId="0" fontId="87" fillId="0" borderId="25" xfId="1462" applyFont="1" applyFill="1" applyBorder="1" applyAlignment="1">
      <alignment horizontal="center" vertical="center" shrinkToFit="1"/>
    </xf>
    <xf numFmtId="0" fontId="87" fillId="0" borderId="24" xfId="1462" applyFont="1" applyFill="1" applyBorder="1" applyAlignment="1">
      <alignment horizontal="center" vertical="center" shrinkToFit="1"/>
    </xf>
    <xf numFmtId="0" fontId="87" fillId="0" borderId="25" xfId="1462" applyFont="1" applyFill="1" applyBorder="1" applyAlignment="1">
      <alignment horizontal="center" vertical="center"/>
    </xf>
    <xf numFmtId="0" fontId="87" fillId="0" borderId="32" xfId="1462" applyFont="1" applyFill="1" applyBorder="1" applyAlignment="1">
      <alignment horizontal="centerContinuous" vertical="center" wrapText="1"/>
    </xf>
    <xf numFmtId="0" fontId="92" fillId="0" borderId="28" xfId="1462" applyFont="1" applyFill="1" applyBorder="1" applyAlignment="1">
      <alignment horizontal="center" vertical="center"/>
    </xf>
    <xf numFmtId="0" fontId="92" fillId="0" borderId="30" xfId="1462" applyNumberFormat="1" applyFont="1" applyFill="1" applyBorder="1" applyAlignment="1">
      <alignment horizontal="centerContinuous" vertical="center"/>
    </xf>
    <xf numFmtId="0" fontId="92" fillId="0" borderId="19" xfId="1462" applyFont="1" applyFill="1" applyBorder="1" applyAlignment="1">
      <alignment horizontal="center" vertical="center"/>
    </xf>
    <xf numFmtId="0" fontId="92" fillId="0" borderId="23" xfId="1462" applyFont="1" applyFill="1" applyBorder="1" applyAlignment="1">
      <alignment horizontal="center" vertical="center"/>
    </xf>
    <xf numFmtId="0" fontId="92" fillId="0" borderId="17" xfId="1462" applyFont="1" applyFill="1" applyBorder="1" applyAlignment="1">
      <alignment horizontal="center" vertical="center"/>
    </xf>
    <xf numFmtId="0" fontId="92" fillId="0" borderId="21" xfId="1462" applyFont="1" applyFill="1" applyBorder="1" applyAlignment="1">
      <alignment horizontal="center" vertical="center"/>
    </xf>
    <xf numFmtId="0" fontId="92" fillId="0" borderId="18" xfId="1462" applyFont="1" applyFill="1" applyBorder="1" applyAlignment="1">
      <alignment horizontal="center" vertical="center"/>
    </xf>
    <xf numFmtId="0" fontId="92" fillId="0" borderId="36" xfId="1462" applyFont="1" applyFill="1" applyBorder="1" applyAlignment="1">
      <alignment horizontal="center" vertical="center"/>
    </xf>
    <xf numFmtId="0" fontId="92" fillId="0" borderId="17" xfId="1579" applyFont="1" applyFill="1" applyBorder="1" applyAlignment="1">
      <alignment horizontal="center" vertical="center" shrinkToFit="1"/>
    </xf>
    <xf numFmtId="208" fontId="110" fillId="0" borderId="0" xfId="1580" applyNumberFormat="1" applyFont="1" applyFill="1" applyBorder="1" applyAlignment="1" applyProtection="1">
      <alignment horizontal="right" vertical="center" shrinkToFit="1"/>
    </xf>
    <xf numFmtId="208" fontId="110" fillId="0" borderId="0" xfId="1580" applyNumberFormat="1" applyFont="1" applyFill="1" applyBorder="1" applyAlignment="1" applyProtection="1">
      <alignment horizontal="right" vertical="center" shrinkToFit="1"/>
      <protection locked="0"/>
    </xf>
    <xf numFmtId="41" fontId="110" fillId="0" borderId="0" xfId="1580" applyNumberFormat="1" applyFont="1" applyFill="1" applyBorder="1" applyAlignment="1" applyProtection="1">
      <alignment horizontal="right" vertical="center" shrinkToFit="1"/>
      <protection locked="0"/>
    </xf>
    <xf numFmtId="208" fontId="95" fillId="0" borderId="0" xfId="1581" applyNumberFormat="1" applyFont="1" applyFill="1" applyBorder="1" applyAlignment="1" applyProtection="1">
      <alignment horizontal="right" vertical="center" shrinkToFit="1"/>
      <protection locked="0"/>
    </xf>
    <xf numFmtId="176" fontId="95" fillId="0" borderId="0" xfId="1" applyNumberFormat="1" applyFont="1" applyFill="1" applyBorder="1" applyAlignment="1">
      <alignment horizontal="right" vertical="center" shrinkToFit="1"/>
    </xf>
    <xf numFmtId="41" fontId="95" fillId="0" borderId="0" xfId="1581" applyNumberFormat="1" applyFont="1" applyFill="1" applyBorder="1" applyAlignment="1" applyProtection="1">
      <alignment horizontal="right" vertical="center" shrinkToFit="1"/>
      <protection locked="0"/>
    </xf>
    <xf numFmtId="41" fontId="95" fillId="0" borderId="0" xfId="1581" applyNumberFormat="1" applyFont="1" applyFill="1" applyBorder="1" applyAlignment="1" applyProtection="1">
      <alignment horizontal="right" vertical="center"/>
    </xf>
    <xf numFmtId="208" fontId="110" fillId="0" borderId="22" xfId="1580" applyNumberFormat="1" applyFont="1" applyFill="1" applyBorder="1" applyAlignment="1" applyProtection="1">
      <alignment horizontal="right" vertical="center" shrinkToFit="1"/>
    </xf>
    <xf numFmtId="0" fontId="109" fillId="0" borderId="24" xfId="1579" applyFont="1" applyFill="1" applyBorder="1" applyAlignment="1">
      <alignment horizontal="center" vertical="center" shrinkToFit="1"/>
    </xf>
    <xf numFmtId="208" fontId="111" fillId="0" borderId="27" xfId="1580" applyNumberFormat="1" applyFont="1" applyFill="1" applyBorder="1" applyAlignment="1" applyProtection="1">
      <alignment horizontal="right" vertical="center" shrinkToFit="1"/>
    </xf>
    <xf numFmtId="208" fontId="111" fillId="0" borderId="27" xfId="1580" applyNumberFormat="1" applyFont="1" applyFill="1" applyBorder="1" applyAlignment="1" applyProtection="1">
      <alignment horizontal="right" vertical="center" shrinkToFit="1"/>
      <protection locked="0"/>
    </xf>
    <xf numFmtId="41" fontId="111" fillId="0" borderId="27" xfId="1580" applyNumberFormat="1" applyFont="1" applyFill="1" applyBorder="1" applyAlignment="1" applyProtection="1">
      <alignment horizontal="right" vertical="center" shrinkToFit="1"/>
      <protection locked="0"/>
    </xf>
    <xf numFmtId="208" fontId="97" fillId="0" borderId="27" xfId="1581" applyNumberFormat="1" applyFont="1" applyFill="1" applyBorder="1" applyAlignment="1" applyProtection="1">
      <alignment horizontal="right" vertical="center" shrinkToFit="1"/>
      <protection locked="0"/>
    </xf>
    <xf numFmtId="41" fontId="97" fillId="0" borderId="27" xfId="1581" applyNumberFormat="1" applyFont="1" applyFill="1" applyBorder="1" applyAlignment="1" applyProtection="1">
      <alignment horizontal="right" vertical="center"/>
    </xf>
    <xf numFmtId="41" fontId="97" fillId="0" borderId="27" xfId="1581" applyNumberFormat="1" applyFont="1" applyFill="1" applyBorder="1" applyAlignment="1" applyProtection="1">
      <alignment horizontal="right" vertical="center" shrinkToFit="1"/>
      <protection locked="0"/>
    </xf>
    <xf numFmtId="0" fontId="112" fillId="0" borderId="0" xfId="0" applyNumberFormat="1" applyFont="1" applyFill="1" applyAlignment="1">
      <alignment vertical="top"/>
    </xf>
    <xf numFmtId="0" fontId="113" fillId="0" borderId="0" xfId="0" applyNumberFormat="1" applyFont="1" applyFill="1" applyAlignment="1" applyProtection="1">
      <alignment vertical="top"/>
      <protection locked="0"/>
    </xf>
    <xf numFmtId="0" fontId="108" fillId="0" borderId="0" xfId="0" applyNumberFormat="1" applyFont="1" applyFill="1" applyAlignment="1"/>
    <xf numFmtId="0" fontId="110" fillId="0" borderId="0" xfId="0" applyNumberFormat="1" applyFont="1" applyFill="1" applyAlignment="1"/>
    <xf numFmtId="0" fontId="110" fillId="0" borderId="0" xfId="0" applyNumberFormat="1" applyFont="1" applyFill="1" applyAlignment="1">
      <alignment horizontal="right"/>
    </xf>
    <xf numFmtId="0" fontId="108" fillId="0" borderId="0" xfId="0" applyNumberFormat="1" applyFont="1" applyFill="1" applyBorder="1" applyAlignment="1">
      <alignment horizontal="left"/>
    </xf>
    <xf numFmtId="0" fontId="114" fillId="0" borderId="0" xfId="0" applyNumberFormat="1" applyFont="1" applyFill="1" applyAlignment="1">
      <alignment horizontal="centerContinuous" vertical="center"/>
    </xf>
    <xf numFmtId="0" fontId="115" fillId="0" borderId="0" xfId="0" applyNumberFormat="1" applyFont="1" applyFill="1" applyAlignment="1">
      <alignment horizontal="centerContinuous"/>
    </xf>
    <xf numFmtId="0" fontId="110" fillId="0" borderId="35" xfId="0" applyNumberFormat="1" applyFont="1" applyFill="1" applyBorder="1" applyAlignment="1">
      <alignment horizontal="center" vertical="center" shrinkToFit="1"/>
    </xf>
    <xf numFmtId="0" fontId="95" fillId="0" borderId="33" xfId="0" applyNumberFormat="1" applyFont="1" applyFill="1" applyBorder="1" applyAlignment="1">
      <alignment horizontal="center" vertical="center" shrinkToFit="1"/>
    </xf>
    <xf numFmtId="0" fontId="120" fillId="0" borderId="25" xfId="0" applyNumberFormat="1" applyFont="1" applyFill="1" applyBorder="1" applyAlignment="1">
      <alignment horizontal="center" vertical="center" shrinkToFit="1"/>
    </xf>
    <xf numFmtId="0" fontId="120" fillId="0" borderId="26" xfId="0" applyNumberFormat="1" applyFont="1" applyFill="1" applyBorder="1" applyAlignment="1">
      <alignment horizontal="center" vertical="center" shrinkToFit="1"/>
    </xf>
    <xf numFmtId="0" fontId="116" fillId="0" borderId="28" xfId="0" applyNumberFormat="1" applyFont="1" applyFill="1" applyBorder="1" applyAlignment="1">
      <alignment horizontal="center" vertical="center" shrinkToFit="1"/>
    </xf>
    <xf numFmtId="0" fontId="116" fillId="0" borderId="24" xfId="0" applyNumberFormat="1" applyFont="1" applyFill="1" applyBorder="1" applyAlignment="1">
      <alignment horizontal="center" vertical="center" shrinkToFit="1"/>
    </xf>
    <xf numFmtId="0" fontId="120" fillId="0" borderId="24" xfId="0" applyNumberFormat="1" applyFont="1" applyFill="1" applyBorder="1" applyAlignment="1">
      <alignment horizontal="center" vertical="center" shrinkToFit="1"/>
    </xf>
    <xf numFmtId="0" fontId="92" fillId="0" borderId="17" xfId="0" applyNumberFormat="1" applyFont="1" applyFill="1" applyBorder="1" applyAlignment="1">
      <alignment horizontal="center" vertical="center" shrinkToFit="1"/>
    </xf>
    <xf numFmtId="209" fontId="110" fillId="0" borderId="36" xfId="0" applyNumberFormat="1" applyFont="1" applyFill="1" applyBorder="1" applyAlignment="1" applyProtection="1">
      <alignment vertical="center" shrinkToFit="1"/>
    </xf>
    <xf numFmtId="210" fontId="110" fillId="0" borderId="36" xfId="0" applyNumberFormat="1" applyFont="1" applyFill="1" applyBorder="1" applyAlignment="1" applyProtection="1">
      <alignment vertical="center" shrinkToFit="1"/>
    </xf>
    <xf numFmtId="209" fontId="110" fillId="0" borderId="0" xfId="0" applyNumberFormat="1" applyFont="1" applyFill="1" applyBorder="1" applyAlignment="1" applyProtection="1">
      <alignment vertical="center" shrinkToFit="1"/>
    </xf>
    <xf numFmtId="210" fontId="110" fillId="0" borderId="0" xfId="0" applyNumberFormat="1" applyFont="1" applyFill="1" applyBorder="1" applyAlignment="1" applyProtection="1">
      <alignment vertical="center" shrinkToFit="1"/>
    </xf>
    <xf numFmtId="209" fontId="110" fillId="0" borderId="22" xfId="0" applyNumberFormat="1" applyFont="1" applyFill="1" applyBorder="1" applyAlignment="1" applyProtection="1">
      <alignment vertical="center" shrinkToFit="1"/>
    </xf>
    <xf numFmtId="209" fontId="108" fillId="0" borderId="0" xfId="0" applyNumberFormat="1" applyFont="1" applyFill="1" applyBorder="1" applyAlignment="1" applyProtection="1">
      <alignment horizontal="right" shrinkToFit="1"/>
    </xf>
    <xf numFmtId="210" fontId="108" fillId="0" borderId="0" xfId="0" applyNumberFormat="1" applyFont="1" applyFill="1" applyBorder="1" applyAlignment="1" applyProtection="1">
      <alignment horizontal="right" shrinkToFit="1"/>
    </xf>
    <xf numFmtId="176" fontId="0" fillId="0" borderId="0" xfId="0" applyFont="1">
      <alignment horizontal="right"/>
    </xf>
    <xf numFmtId="41" fontId="108" fillId="0" borderId="0" xfId="0" applyNumberFormat="1" applyFont="1" applyFill="1" applyBorder="1" applyAlignment="1" applyProtection="1"/>
    <xf numFmtId="0" fontId="108" fillId="0" borderId="0" xfId="0" applyNumberFormat="1" applyFont="1" applyFill="1" applyAlignment="1">
      <alignment horizontal="left" vertical="center"/>
    </xf>
    <xf numFmtId="184" fontId="108" fillId="0" borderId="0" xfId="0" applyNumberFormat="1" applyFont="1" applyFill="1" applyBorder="1" applyAlignment="1" applyProtection="1">
      <alignment horizontal="left" vertical="center"/>
    </xf>
    <xf numFmtId="0" fontId="108" fillId="0" borderId="0" xfId="0" applyNumberFormat="1" applyFont="1" applyFill="1" applyAlignment="1">
      <alignment horizontal="left"/>
    </xf>
    <xf numFmtId="184" fontId="108" fillId="0" borderId="0" xfId="0" applyNumberFormat="1" applyFont="1" applyFill="1" applyAlignment="1">
      <alignment horizontal="left"/>
    </xf>
    <xf numFmtId="0" fontId="108" fillId="0" borderId="0" xfId="0" applyNumberFormat="1" applyFont="1" applyFill="1" applyAlignment="1">
      <alignment horizontal="right"/>
    </xf>
    <xf numFmtId="0" fontId="121" fillId="0" borderId="24" xfId="0" applyNumberFormat="1" applyFont="1" applyFill="1" applyBorder="1" applyAlignment="1">
      <alignment horizontal="center" vertical="center" shrinkToFit="1"/>
    </xf>
    <xf numFmtId="209" fontId="122" fillId="0" borderId="27" xfId="0" applyNumberFormat="1" applyFont="1" applyFill="1" applyBorder="1" applyAlignment="1" applyProtection="1">
      <alignment vertical="center" shrinkToFit="1"/>
    </xf>
    <xf numFmtId="210" fontId="122" fillId="0" borderId="27" xfId="0" applyNumberFormat="1" applyFont="1" applyFill="1" applyBorder="1" applyAlignment="1" applyProtection="1">
      <alignment vertical="center" shrinkToFit="1"/>
    </xf>
    <xf numFmtId="176" fontId="123" fillId="0" borderId="0" xfId="0" applyFont="1">
      <alignment horizontal="right"/>
    </xf>
    <xf numFmtId="176" fontId="92" fillId="0" borderId="33" xfId="0" applyFont="1" applyFill="1" applyBorder="1" applyAlignment="1" applyProtection="1">
      <alignment horizontal="center" vertical="center"/>
    </xf>
    <xf numFmtId="176" fontId="92" fillId="0" borderId="35" xfId="0" applyFont="1" applyFill="1" applyBorder="1" applyAlignment="1" applyProtection="1">
      <alignment horizontal="center" vertical="center"/>
    </xf>
    <xf numFmtId="176" fontId="92" fillId="0" borderId="33" xfId="0" applyFont="1" applyFill="1" applyBorder="1" applyAlignment="1" applyProtection="1">
      <alignment horizontal="center" vertical="center" wrapText="1"/>
    </xf>
    <xf numFmtId="176" fontId="82" fillId="0" borderId="0" xfId="0" applyFont="1" applyFill="1" applyAlignment="1" applyProtection="1">
      <alignment horizontal="left" vertical="center"/>
    </xf>
    <xf numFmtId="176" fontId="82" fillId="0" borderId="0" xfId="0" applyFont="1" applyFill="1" applyAlignment="1" applyProtection="1">
      <alignment horizontal="left"/>
    </xf>
    <xf numFmtId="176" fontId="82" fillId="0" borderId="36" xfId="0" quotePrefix="1" applyFont="1" applyFill="1" applyBorder="1" applyAlignment="1" applyProtection="1">
      <alignment horizontal="left"/>
    </xf>
    <xf numFmtId="176" fontId="102" fillId="0" borderId="0" xfId="0" applyFont="1" applyFill="1" applyAlignment="1" applyProtection="1">
      <alignment horizontal="center" vertical="center"/>
    </xf>
    <xf numFmtId="176" fontId="103" fillId="0" borderId="0" xfId="0" applyFont="1" applyFill="1" applyAlignment="1" applyProtection="1">
      <alignment horizontal="center" vertical="center"/>
    </xf>
    <xf numFmtId="176" fontId="87" fillId="0" borderId="30" xfId="0" applyFont="1" applyFill="1" applyBorder="1" applyAlignment="1" applyProtection="1">
      <alignment horizontal="center" vertical="center"/>
    </xf>
    <xf numFmtId="176" fontId="87" fillId="0" borderId="31" xfId="0" applyFont="1" applyFill="1" applyBorder="1" applyAlignment="1" applyProtection="1">
      <alignment horizontal="center" vertical="center"/>
    </xf>
    <xf numFmtId="176" fontId="92" fillId="0" borderId="33" xfId="0" applyFont="1" applyFill="1" applyBorder="1" applyAlignment="1" applyProtection="1">
      <alignment horizontal="center" vertical="center"/>
    </xf>
    <xf numFmtId="176" fontId="92" fillId="0" borderId="22" xfId="0" applyFont="1" applyFill="1" applyBorder="1" applyAlignment="1" applyProtection="1">
      <alignment horizontal="center" vertical="center"/>
    </xf>
    <xf numFmtId="176" fontId="92" fillId="0" borderId="35" xfId="0" applyFont="1" applyFill="1" applyBorder="1" applyAlignment="1" applyProtection="1">
      <alignment horizontal="center" vertical="center"/>
    </xf>
    <xf numFmtId="176" fontId="92" fillId="0" borderId="18" xfId="0" applyFont="1" applyFill="1" applyBorder="1" applyAlignment="1" applyProtection="1">
      <alignment horizontal="center" vertical="center"/>
    </xf>
    <xf numFmtId="176" fontId="92" fillId="0" borderId="35" xfId="0" applyFont="1" applyFill="1" applyBorder="1" applyAlignment="1" applyProtection="1">
      <alignment horizontal="center" vertical="center" wrapText="1"/>
    </xf>
    <xf numFmtId="176" fontId="87" fillId="0" borderId="18" xfId="0" applyFont="1" applyFill="1" applyBorder="1" applyAlignment="1" applyProtection="1">
      <alignment horizontal="center" vertical="center"/>
    </xf>
    <xf numFmtId="176" fontId="92" fillId="0" borderId="33" xfId="0" applyFont="1" applyFill="1" applyBorder="1" applyAlignment="1" applyProtection="1">
      <alignment horizontal="center" vertical="center" wrapText="1"/>
    </xf>
    <xf numFmtId="176" fontId="92" fillId="0" borderId="22" xfId="0" applyFont="1" applyFill="1" applyBorder="1" applyAlignment="1" applyProtection="1">
      <alignment horizontal="center" vertical="center" wrapText="1"/>
    </xf>
    <xf numFmtId="176" fontId="92" fillId="0" borderId="19" xfId="0" applyFont="1" applyFill="1" applyBorder="1" applyAlignment="1" applyProtection="1">
      <alignment horizontal="center" vertical="center"/>
    </xf>
    <xf numFmtId="176" fontId="92" fillId="0" borderId="21" xfId="0" applyFont="1" applyFill="1" applyBorder="1" applyAlignment="1" applyProtection="1">
      <alignment horizontal="center" vertical="center"/>
    </xf>
    <xf numFmtId="0" fontId="82" fillId="0" borderId="20" xfId="1462" applyFont="1" applyFill="1" applyBorder="1" applyAlignment="1">
      <alignment horizontal="center" vertical="center"/>
    </xf>
    <xf numFmtId="0" fontId="82" fillId="0" borderId="5" xfId="1462" applyFont="1" applyFill="1" applyBorder="1" applyAlignment="1">
      <alignment horizontal="center" vertical="center"/>
    </xf>
    <xf numFmtId="0" fontId="82" fillId="0" borderId="34" xfId="1462" applyFont="1" applyFill="1" applyBorder="1" applyAlignment="1">
      <alignment horizontal="center" vertical="center"/>
    </xf>
    <xf numFmtId="0" fontId="103" fillId="0" borderId="0" xfId="1573" applyFont="1" applyFill="1" applyAlignment="1">
      <alignment horizontal="center" vertical="center"/>
    </xf>
    <xf numFmtId="0" fontId="102" fillId="0" borderId="0" xfId="1573" applyFont="1" applyFill="1" applyAlignment="1">
      <alignment horizontal="center" vertical="center"/>
    </xf>
    <xf numFmtId="184" fontId="95" fillId="0" borderId="36" xfId="1581" applyFont="1" applyFill="1" applyBorder="1" applyAlignment="1" applyProtection="1">
      <alignment horizontal="left"/>
    </xf>
    <xf numFmtId="0" fontId="82" fillId="0" borderId="32" xfId="1462" applyNumberFormat="1" applyFont="1" applyFill="1" applyBorder="1" applyAlignment="1">
      <alignment horizontal="center" vertical="center"/>
    </xf>
    <xf numFmtId="0" fontId="82" fillId="0" borderId="30" xfId="1462" applyNumberFormat="1" applyFont="1" applyFill="1" applyBorder="1" applyAlignment="1">
      <alignment horizontal="center" vertical="center"/>
    </xf>
    <xf numFmtId="0" fontId="87" fillId="0" borderId="30" xfId="1462" applyNumberFormat="1" applyFont="1" applyFill="1" applyBorder="1" applyAlignment="1">
      <alignment horizontal="center" vertical="center"/>
    </xf>
    <xf numFmtId="0" fontId="87" fillId="0" borderId="31" xfId="1462" applyNumberFormat="1" applyFont="1" applyFill="1" applyBorder="1" applyAlignment="1">
      <alignment horizontal="center" vertical="center"/>
    </xf>
    <xf numFmtId="176" fontId="92" fillId="0" borderId="28" xfId="0" applyFont="1" applyFill="1" applyBorder="1" applyAlignment="1" applyProtection="1">
      <alignment horizontal="center" vertical="center"/>
    </xf>
    <xf numFmtId="176" fontId="87" fillId="0" borderId="35" xfId="0" applyFont="1" applyFill="1" applyBorder="1" applyAlignment="1" applyProtection="1">
      <alignment horizontal="center" vertical="center"/>
    </xf>
  </cellXfs>
  <cellStyles count="1584">
    <cellStyle name="??&amp;O?&amp;H?_x0008__x000f__x0007_?_x0007__x0001__x0001_" xfId="2"/>
    <cellStyle name="??&amp;O?&amp;H?_x0008_??_x0007__x0001__x0001_" xfId="3"/>
    <cellStyle name="?W?_laroux" xfId="4"/>
    <cellStyle name="_Book1" xfId="5"/>
    <cellStyle name="_Capex Tracking Control Sheet -ADMIN " xfId="6"/>
    <cellStyle name="_Project tracking Puri (Diana) per March'06 " xfId="7"/>
    <cellStyle name="_Recon with FAR " xfId="8"/>
    <cellStyle name="_금융점포(광주)" xfId="9"/>
    <cellStyle name="_은행별 점포현황(202011년12월말기준)" xfId="10"/>
    <cellStyle name="’E‰Y [0.00]_laroux" xfId="11"/>
    <cellStyle name="’E‰Y_laroux" xfId="12"/>
    <cellStyle name="¤@?e_TEST-1 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강조색1 10" xfId="20"/>
    <cellStyle name="20% - 강조색1 11" xfId="21"/>
    <cellStyle name="20% - 강조색1 12" xfId="22"/>
    <cellStyle name="20% - 강조색1 13" xfId="23"/>
    <cellStyle name="20% - 강조색1 14" xfId="24"/>
    <cellStyle name="20% - 강조색1 15" xfId="25"/>
    <cellStyle name="20% - 강조색1 16" xfId="26"/>
    <cellStyle name="20% - 강조색1 17" xfId="27"/>
    <cellStyle name="20% - 강조색1 18" xfId="28"/>
    <cellStyle name="20% - 강조색1 19" xfId="29"/>
    <cellStyle name="20% - 강조색1 2" xfId="30"/>
    <cellStyle name="20% - 강조색1 2 2" xfId="31"/>
    <cellStyle name="20% - 강조색1 20" xfId="32"/>
    <cellStyle name="20% - 강조색1 21" xfId="33"/>
    <cellStyle name="20% - 강조색1 22" xfId="34"/>
    <cellStyle name="20% - 강조색1 23" xfId="35"/>
    <cellStyle name="20% - 강조색1 24" xfId="36"/>
    <cellStyle name="20% - 강조색1 25" xfId="37"/>
    <cellStyle name="20% - 강조색1 3" xfId="38"/>
    <cellStyle name="20% - 강조색1 4" xfId="39"/>
    <cellStyle name="20% - 강조색1 5" xfId="40"/>
    <cellStyle name="20% - 강조색1 6" xfId="41"/>
    <cellStyle name="20% - 강조색1 7" xfId="42"/>
    <cellStyle name="20% - 강조색1 8" xfId="43"/>
    <cellStyle name="20% - 강조색1 9" xfId="44"/>
    <cellStyle name="20% - 강조색2 10" xfId="45"/>
    <cellStyle name="20% - 강조색2 11" xfId="46"/>
    <cellStyle name="20% - 강조색2 12" xfId="47"/>
    <cellStyle name="20% - 강조색2 13" xfId="48"/>
    <cellStyle name="20% - 강조색2 14" xfId="49"/>
    <cellStyle name="20% - 강조색2 15" xfId="50"/>
    <cellStyle name="20% - 강조색2 16" xfId="51"/>
    <cellStyle name="20% - 강조색2 17" xfId="52"/>
    <cellStyle name="20% - 강조색2 18" xfId="53"/>
    <cellStyle name="20% - 강조색2 19" xfId="54"/>
    <cellStyle name="20% - 강조색2 2" xfId="55"/>
    <cellStyle name="20% - 강조색2 2 2" xfId="56"/>
    <cellStyle name="20% - 강조색2 20" xfId="57"/>
    <cellStyle name="20% - 강조색2 21" xfId="58"/>
    <cellStyle name="20% - 강조색2 22" xfId="59"/>
    <cellStyle name="20% - 강조색2 23" xfId="60"/>
    <cellStyle name="20% - 강조색2 24" xfId="61"/>
    <cellStyle name="20% - 강조색2 25" xfId="62"/>
    <cellStyle name="20% - 강조색2 3" xfId="63"/>
    <cellStyle name="20% - 강조색2 4" xfId="64"/>
    <cellStyle name="20% - 강조색2 5" xfId="65"/>
    <cellStyle name="20% - 강조색2 6" xfId="66"/>
    <cellStyle name="20% - 강조색2 7" xfId="67"/>
    <cellStyle name="20% - 강조색2 8" xfId="68"/>
    <cellStyle name="20% - 강조색2 9" xfId="69"/>
    <cellStyle name="20% - 강조색3 10" xfId="70"/>
    <cellStyle name="20% - 강조색3 11" xfId="71"/>
    <cellStyle name="20% - 강조색3 12" xfId="72"/>
    <cellStyle name="20% - 강조색3 13" xfId="73"/>
    <cellStyle name="20% - 강조색3 14" xfId="74"/>
    <cellStyle name="20% - 강조색3 15" xfId="75"/>
    <cellStyle name="20% - 강조색3 16" xfId="76"/>
    <cellStyle name="20% - 강조색3 17" xfId="77"/>
    <cellStyle name="20% - 강조색3 18" xfId="78"/>
    <cellStyle name="20% - 강조색3 19" xfId="79"/>
    <cellStyle name="20% - 강조색3 2" xfId="80"/>
    <cellStyle name="20% - 강조색3 2 2" xfId="81"/>
    <cellStyle name="20% - 강조색3 20" xfId="82"/>
    <cellStyle name="20% - 강조색3 21" xfId="83"/>
    <cellStyle name="20% - 강조색3 22" xfId="84"/>
    <cellStyle name="20% - 강조색3 23" xfId="85"/>
    <cellStyle name="20% - 강조색3 24" xfId="86"/>
    <cellStyle name="20% - 강조색3 25" xfId="87"/>
    <cellStyle name="20% - 강조색3 3" xfId="88"/>
    <cellStyle name="20% - 강조색3 4" xfId="89"/>
    <cellStyle name="20% - 강조색3 5" xfId="90"/>
    <cellStyle name="20% - 강조색3 6" xfId="91"/>
    <cellStyle name="20% - 강조색3 7" xfId="92"/>
    <cellStyle name="20% - 강조색3 8" xfId="93"/>
    <cellStyle name="20% - 강조색3 9" xfId="94"/>
    <cellStyle name="20% - 강조색4 10" xfId="95"/>
    <cellStyle name="20% - 강조색4 11" xfId="96"/>
    <cellStyle name="20% - 강조색4 12" xfId="97"/>
    <cellStyle name="20% - 강조색4 13" xfId="98"/>
    <cellStyle name="20% - 강조색4 14" xfId="99"/>
    <cellStyle name="20% - 강조색4 15" xfId="100"/>
    <cellStyle name="20% - 강조색4 16" xfId="101"/>
    <cellStyle name="20% - 강조색4 17" xfId="102"/>
    <cellStyle name="20% - 강조색4 18" xfId="103"/>
    <cellStyle name="20% - 강조색4 19" xfId="104"/>
    <cellStyle name="20% - 강조색4 2" xfId="105"/>
    <cellStyle name="20% - 강조색4 2 2" xfId="106"/>
    <cellStyle name="20% - 강조색4 20" xfId="107"/>
    <cellStyle name="20% - 강조색4 21" xfId="108"/>
    <cellStyle name="20% - 강조색4 22" xfId="109"/>
    <cellStyle name="20% - 강조색4 23" xfId="110"/>
    <cellStyle name="20% - 강조색4 24" xfId="111"/>
    <cellStyle name="20% - 강조색4 25" xfId="112"/>
    <cellStyle name="20% - 강조색4 3" xfId="113"/>
    <cellStyle name="20% - 강조색4 4" xfId="114"/>
    <cellStyle name="20% - 강조색4 5" xfId="115"/>
    <cellStyle name="20% - 강조색4 6" xfId="116"/>
    <cellStyle name="20% - 강조색4 7" xfId="117"/>
    <cellStyle name="20% - 강조색4 8" xfId="118"/>
    <cellStyle name="20% - 강조색4 9" xfId="119"/>
    <cellStyle name="20% - 강조색5 10" xfId="120"/>
    <cellStyle name="20% - 강조색5 11" xfId="121"/>
    <cellStyle name="20% - 강조색5 12" xfId="122"/>
    <cellStyle name="20% - 강조색5 13" xfId="123"/>
    <cellStyle name="20% - 강조색5 14" xfId="124"/>
    <cellStyle name="20% - 강조색5 15" xfId="125"/>
    <cellStyle name="20% - 강조색5 16" xfId="126"/>
    <cellStyle name="20% - 강조색5 17" xfId="127"/>
    <cellStyle name="20% - 강조색5 18" xfId="128"/>
    <cellStyle name="20% - 강조색5 19" xfId="129"/>
    <cellStyle name="20% - 강조색5 2" xfId="130"/>
    <cellStyle name="20% - 강조색5 2 2" xfId="131"/>
    <cellStyle name="20% - 강조색5 20" xfId="132"/>
    <cellStyle name="20% - 강조색5 21" xfId="133"/>
    <cellStyle name="20% - 강조색5 22" xfId="134"/>
    <cellStyle name="20% - 강조색5 23" xfId="135"/>
    <cellStyle name="20% - 강조색5 24" xfId="136"/>
    <cellStyle name="20% - 강조색5 25" xfId="137"/>
    <cellStyle name="20% - 강조색5 3" xfId="138"/>
    <cellStyle name="20% - 강조색5 4" xfId="139"/>
    <cellStyle name="20% - 강조색5 5" xfId="140"/>
    <cellStyle name="20% - 강조색5 6" xfId="141"/>
    <cellStyle name="20% - 강조색5 7" xfId="142"/>
    <cellStyle name="20% - 강조색5 8" xfId="143"/>
    <cellStyle name="20% - 강조색5 9" xfId="144"/>
    <cellStyle name="20% - 강조색6 10" xfId="145"/>
    <cellStyle name="20% - 강조색6 11" xfId="146"/>
    <cellStyle name="20% - 강조색6 12" xfId="147"/>
    <cellStyle name="20% - 강조색6 13" xfId="148"/>
    <cellStyle name="20% - 강조색6 14" xfId="149"/>
    <cellStyle name="20% - 강조색6 15" xfId="150"/>
    <cellStyle name="20% - 강조색6 16" xfId="151"/>
    <cellStyle name="20% - 강조색6 17" xfId="152"/>
    <cellStyle name="20% - 강조색6 18" xfId="153"/>
    <cellStyle name="20% - 강조색6 19" xfId="154"/>
    <cellStyle name="20% - 강조색6 2" xfId="155"/>
    <cellStyle name="20% - 강조색6 2 2" xfId="156"/>
    <cellStyle name="20% - 강조색6 20" xfId="157"/>
    <cellStyle name="20% - 강조색6 21" xfId="158"/>
    <cellStyle name="20% - 강조색6 22" xfId="159"/>
    <cellStyle name="20% - 강조색6 23" xfId="160"/>
    <cellStyle name="20% - 강조색6 24" xfId="161"/>
    <cellStyle name="20% - 강조색6 25" xfId="162"/>
    <cellStyle name="20% - 강조색6 3" xfId="163"/>
    <cellStyle name="20% - 강조색6 4" xfId="164"/>
    <cellStyle name="20% - 강조색6 5" xfId="165"/>
    <cellStyle name="20% - 강조색6 6" xfId="166"/>
    <cellStyle name="20% - 강조색6 7" xfId="167"/>
    <cellStyle name="20% - 강조색6 8" xfId="168"/>
    <cellStyle name="20% - 강조색6 9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40% - 강조색1 10" xfId="176"/>
    <cellStyle name="40% - 강조색1 11" xfId="177"/>
    <cellStyle name="40% - 강조색1 12" xfId="178"/>
    <cellStyle name="40% - 강조색1 13" xfId="179"/>
    <cellStyle name="40% - 강조색1 14" xfId="180"/>
    <cellStyle name="40% - 강조색1 15" xfId="181"/>
    <cellStyle name="40% - 강조색1 16" xfId="182"/>
    <cellStyle name="40% - 강조색1 17" xfId="183"/>
    <cellStyle name="40% - 강조색1 18" xfId="184"/>
    <cellStyle name="40% - 강조색1 19" xfId="185"/>
    <cellStyle name="40% - 강조색1 2" xfId="186"/>
    <cellStyle name="40% - 강조색1 2 2" xfId="187"/>
    <cellStyle name="40% - 강조색1 20" xfId="188"/>
    <cellStyle name="40% - 강조색1 21" xfId="189"/>
    <cellStyle name="40% - 강조색1 22" xfId="190"/>
    <cellStyle name="40% - 강조색1 23" xfId="191"/>
    <cellStyle name="40% - 강조색1 24" xfId="192"/>
    <cellStyle name="40% - 강조색1 25" xfId="193"/>
    <cellStyle name="40% - 강조색1 3" xfId="194"/>
    <cellStyle name="40% - 강조색1 4" xfId="195"/>
    <cellStyle name="40% - 강조색1 5" xfId="196"/>
    <cellStyle name="40% - 강조색1 6" xfId="197"/>
    <cellStyle name="40% - 강조색1 7" xfId="198"/>
    <cellStyle name="40% - 강조색1 8" xfId="199"/>
    <cellStyle name="40% - 강조색1 9" xfId="200"/>
    <cellStyle name="40% - 강조색2 10" xfId="201"/>
    <cellStyle name="40% - 강조색2 11" xfId="202"/>
    <cellStyle name="40% - 강조색2 12" xfId="203"/>
    <cellStyle name="40% - 강조색2 13" xfId="204"/>
    <cellStyle name="40% - 강조색2 14" xfId="205"/>
    <cellStyle name="40% - 강조색2 15" xfId="206"/>
    <cellStyle name="40% - 강조색2 16" xfId="207"/>
    <cellStyle name="40% - 강조색2 17" xfId="208"/>
    <cellStyle name="40% - 강조색2 18" xfId="209"/>
    <cellStyle name="40% - 강조색2 19" xfId="210"/>
    <cellStyle name="40% - 강조색2 2" xfId="211"/>
    <cellStyle name="40% - 강조색2 2 2" xfId="212"/>
    <cellStyle name="40% - 강조색2 20" xfId="213"/>
    <cellStyle name="40% - 강조색2 21" xfId="214"/>
    <cellStyle name="40% - 강조색2 22" xfId="215"/>
    <cellStyle name="40% - 강조색2 23" xfId="216"/>
    <cellStyle name="40% - 강조색2 24" xfId="217"/>
    <cellStyle name="40% - 강조색2 25" xfId="218"/>
    <cellStyle name="40% - 강조색2 3" xfId="219"/>
    <cellStyle name="40% - 강조색2 4" xfId="220"/>
    <cellStyle name="40% - 강조색2 5" xfId="221"/>
    <cellStyle name="40% - 강조색2 6" xfId="222"/>
    <cellStyle name="40% - 강조색2 7" xfId="223"/>
    <cellStyle name="40% - 강조색2 8" xfId="224"/>
    <cellStyle name="40% - 강조색2 9" xfId="225"/>
    <cellStyle name="40% - 강조색3 10" xfId="226"/>
    <cellStyle name="40% - 강조색3 11" xfId="227"/>
    <cellStyle name="40% - 강조색3 12" xfId="228"/>
    <cellStyle name="40% - 강조색3 13" xfId="229"/>
    <cellStyle name="40% - 강조색3 14" xfId="230"/>
    <cellStyle name="40% - 강조색3 15" xfId="231"/>
    <cellStyle name="40% - 강조색3 16" xfId="232"/>
    <cellStyle name="40% - 강조색3 17" xfId="233"/>
    <cellStyle name="40% - 강조색3 18" xfId="234"/>
    <cellStyle name="40% - 강조색3 19" xfId="235"/>
    <cellStyle name="40% - 강조색3 2" xfId="236"/>
    <cellStyle name="40% - 강조색3 2 2" xfId="237"/>
    <cellStyle name="40% - 강조색3 20" xfId="238"/>
    <cellStyle name="40% - 강조색3 21" xfId="239"/>
    <cellStyle name="40% - 강조색3 22" xfId="240"/>
    <cellStyle name="40% - 강조색3 23" xfId="241"/>
    <cellStyle name="40% - 강조색3 24" xfId="242"/>
    <cellStyle name="40% - 강조색3 25" xfId="243"/>
    <cellStyle name="40% - 강조색3 3" xfId="244"/>
    <cellStyle name="40% - 강조색3 4" xfId="245"/>
    <cellStyle name="40% - 강조색3 5" xfId="246"/>
    <cellStyle name="40% - 강조색3 6" xfId="247"/>
    <cellStyle name="40% - 강조색3 7" xfId="248"/>
    <cellStyle name="40% - 강조색3 8" xfId="249"/>
    <cellStyle name="40% - 강조색3 9" xfId="250"/>
    <cellStyle name="40% - 강조색4 10" xfId="251"/>
    <cellStyle name="40% - 강조색4 11" xfId="252"/>
    <cellStyle name="40% - 강조색4 12" xfId="253"/>
    <cellStyle name="40% - 강조색4 13" xfId="254"/>
    <cellStyle name="40% - 강조색4 14" xfId="255"/>
    <cellStyle name="40% - 강조색4 15" xfId="256"/>
    <cellStyle name="40% - 강조색4 16" xfId="257"/>
    <cellStyle name="40% - 강조색4 17" xfId="258"/>
    <cellStyle name="40% - 강조색4 18" xfId="259"/>
    <cellStyle name="40% - 강조색4 19" xfId="260"/>
    <cellStyle name="40% - 강조색4 2" xfId="261"/>
    <cellStyle name="40% - 강조색4 2 2" xfId="262"/>
    <cellStyle name="40% - 강조색4 20" xfId="263"/>
    <cellStyle name="40% - 강조색4 21" xfId="264"/>
    <cellStyle name="40% - 강조색4 22" xfId="265"/>
    <cellStyle name="40% - 강조색4 23" xfId="266"/>
    <cellStyle name="40% - 강조색4 24" xfId="267"/>
    <cellStyle name="40% - 강조색4 25" xfId="268"/>
    <cellStyle name="40% - 강조색4 3" xfId="269"/>
    <cellStyle name="40% - 강조색4 4" xfId="270"/>
    <cellStyle name="40% - 강조색4 5" xfId="271"/>
    <cellStyle name="40% - 강조색4 6" xfId="272"/>
    <cellStyle name="40% - 강조색4 7" xfId="273"/>
    <cellStyle name="40% - 강조색4 8" xfId="274"/>
    <cellStyle name="40% - 강조색4 9" xfId="275"/>
    <cellStyle name="40% - 강조색5 10" xfId="276"/>
    <cellStyle name="40% - 강조색5 11" xfId="277"/>
    <cellStyle name="40% - 강조색5 12" xfId="278"/>
    <cellStyle name="40% - 강조색5 13" xfId="279"/>
    <cellStyle name="40% - 강조색5 14" xfId="280"/>
    <cellStyle name="40% - 강조색5 15" xfId="281"/>
    <cellStyle name="40% - 강조색5 16" xfId="282"/>
    <cellStyle name="40% - 강조색5 17" xfId="283"/>
    <cellStyle name="40% - 강조색5 18" xfId="284"/>
    <cellStyle name="40% - 강조색5 19" xfId="285"/>
    <cellStyle name="40% - 강조색5 2" xfId="286"/>
    <cellStyle name="40% - 강조색5 2 2" xfId="287"/>
    <cellStyle name="40% - 강조색5 20" xfId="288"/>
    <cellStyle name="40% - 강조색5 21" xfId="289"/>
    <cellStyle name="40% - 강조색5 22" xfId="290"/>
    <cellStyle name="40% - 강조색5 23" xfId="291"/>
    <cellStyle name="40% - 강조색5 24" xfId="292"/>
    <cellStyle name="40% - 강조색5 25" xfId="293"/>
    <cellStyle name="40% - 강조색5 3" xfId="294"/>
    <cellStyle name="40% - 강조색5 4" xfId="295"/>
    <cellStyle name="40% - 강조색5 5" xfId="296"/>
    <cellStyle name="40% - 강조색5 6" xfId="297"/>
    <cellStyle name="40% - 강조색5 7" xfId="298"/>
    <cellStyle name="40% - 강조색5 8" xfId="299"/>
    <cellStyle name="40% - 강조색5 9" xfId="300"/>
    <cellStyle name="40% - 강조색6 10" xfId="301"/>
    <cellStyle name="40% - 강조색6 11" xfId="302"/>
    <cellStyle name="40% - 강조색6 12" xfId="303"/>
    <cellStyle name="40% - 강조색6 13" xfId="304"/>
    <cellStyle name="40% - 강조색6 14" xfId="305"/>
    <cellStyle name="40% - 강조색6 15" xfId="306"/>
    <cellStyle name="40% - 강조색6 16" xfId="307"/>
    <cellStyle name="40% - 강조색6 17" xfId="308"/>
    <cellStyle name="40% - 강조색6 18" xfId="309"/>
    <cellStyle name="40% - 강조색6 19" xfId="310"/>
    <cellStyle name="40% - 강조색6 2" xfId="311"/>
    <cellStyle name="40% - 강조색6 2 2" xfId="312"/>
    <cellStyle name="40% - 강조색6 20" xfId="313"/>
    <cellStyle name="40% - 강조색6 21" xfId="314"/>
    <cellStyle name="40% - 강조색6 22" xfId="315"/>
    <cellStyle name="40% - 강조색6 23" xfId="316"/>
    <cellStyle name="40% - 강조색6 24" xfId="317"/>
    <cellStyle name="40% - 강조색6 25" xfId="318"/>
    <cellStyle name="40% - 강조색6 3" xfId="319"/>
    <cellStyle name="40% - 강조색6 4" xfId="320"/>
    <cellStyle name="40% - 강조색6 5" xfId="321"/>
    <cellStyle name="40% - 강조색6 6" xfId="322"/>
    <cellStyle name="40% - 강조색6 7" xfId="323"/>
    <cellStyle name="40% - 강조색6 8" xfId="324"/>
    <cellStyle name="40% - 강조색6 9" xfId="325"/>
    <cellStyle name="60% - Accent1" xfId="326"/>
    <cellStyle name="60% - Accent2" xfId="327"/>
    <cellStyle name="60% - Accent3" xfId="328"/>
    <cellStyle name="60% - Accent4" xfId="329"/>
    <cellStyle name="60% - Accent5" xfId="330"/>
    <cellStyle name="60% - Accent6" xfId="331"/>
    <cellStyle name="60% - 강조색1 10" xfId="332"/>
    <cellStyle name="60% - 강조색1 11" xfId="333"/>
    <cellStyle name="60% - 강조색1 12" xfId="334"/>
    <cellStyle name="60% - 강조색1 13" xfId="335"/>
    <cellStyle name="60% - 강조색1 14" xfId="336"/>
    <cellStyle name="60% - 강조색1 15" xfId="337"/>
    <cellStyle name="60% - 강조색1 16" xfId="338"/>
    <cellStyle name="60% - 강조색1 17" xfId="339"/>
    <cellStyle name="60% - 강조색1 18" xfId="340"/>
    <cellStyle name="60% - 강조색1 19" xfId="341"/>
    <cellStyle name="60% - 강조색1 2" xfId="342"/>
    <cellStyle name="60% - 강조색1 2 2" xfId="343"/>
    <cellStyle name="60% - 강조색1 20" xfId="344"/>
    <cellStyle name="60% - 강조색1 21" xfId="345"/>
    <cellStyle name="60% - 강조색1 22" xfId="346"/>
    <cellStyle name="60% - 강조색1 23" xfId="347"/>
    <cellStyle name="60% - 강조색1 24" xfId="348"/>
    <cellStyle name="60% - 강조색1 25" xfId="349"/>
    <cellStyle name="60% - 강조색1 3" xfId="350"/>
    <cellStyle name="60% - 강조색1 4" xfId="351"/>
    <cellStyle name="60% - 강조색1 5" xfId="352"/>
    <cellStyle name="60% - 강조색1 6" xfId="353"/>
    <cellStyle name="60% - 강조색1 7" xfId="354"/>
    <cellStyle name="60% - 강조색1 8" xfId="355"/>
    <cellStyle name="60% - 강조색1 9" xfId="356"/>
    <cellStyle name="60% - 강조색2 10" xfId="357"/>
    <cellStyle name="60% - 강조색2 11" xfId="358"/>
    <cellStyle name="60% - 강조색2 12" xfId="359"/>
    <cellStyle name="60% - 강조색2 13" xfId="360"/>
    <cellStyle name="60% - 강조색2 14" xfId="361"/>
    <cellStyle name="60% - 강조색2 15" xfId="362"/>
    <cellStyle name="60% - 강조색2 16" xfId="363"/>
    <cellStyle name="60% - 강조색2 17" xfId="364"/>
    <cellStyle name="60% - 강조색2 18" xfId="365"/>
    <cellStyle name="60% - 강조색2 19" xfId="366"/>
    <cellStyle name="60% - 강조색2 2" xfId="367"/>
    <cellStyle name="60% - 강조색2 2 2" xfId="368"/>
    <cellStyle name="60% - 강조색2 20" xfId="369"/>
    <cellStyle name="60% - 강조색2 21" xfId="370"/>
    <cellStyle name="60% - 강조색2 22" xfId="371"/>
    <cellStyle name="60% - 강조색2 23" xfId="372"/>
    <cellStyle name="60% - 강조색2 24" xfId="373"/>
    <cellStyle name="60% - 강조색2 25" xfId="374"/>
    <cellStyle name="60% - 강조색2 3" xfId="375"/>
    <cellStyle name="60% - 강조색2 4" xfId="376"/>
    <cellStyle name="60% - 강조색2 5" xfId="377"/>
    <cellStyle name="60% - 강조색2 6" xfId="378"/>
    <cellStyle name="60% - 강조색2 7" xfId="379"/>
    <cellStyle name="60% - 강조색2 8" xfId="380"/>
    <cellStyle name="60% - 강조색2 9" xfId="381"/>
    <cellStyle name="60% - 강조색3 10" xfId="382"/>
    <cellStyle name="60% - 강조색3 11" xfId="383"/>
    <cellStyle name="60% - 강조색3 12" xfId="384"/>
    <cellStyle name="60% - 강조색3 13" xfId="385"/>
    <cellStyle name="60% - 강조색3 14" xfId="386"/>
    <cellStyle name="60% - 강조색3 15" xfId="387"/>
    <cellStyle name="60% - 강조색3 16" xfId="388"/>
    <cellStyle name="60% - 강조색3 17" xfId="389"/>
    <cellStyle name="60% - 강조색3 18" xfId="390"/>
    <cellStyle name="60% - 강조색3 19" xfId="391"/>
    <cellStyle name="60% - 강조색3 2" xfId="392"/>
    <cellStyle name="60% - 강조색3 2 2" xfId="393"/>
    <cellStyle name="60% - 강조색3 20" xfId="394"/>
    <cellStyle name="60% - 강조색3 21" xfId="395"/>
    <cellStyle name="60% - 강조색3 22" xfId="396"/>
    <cellStyle name="60% - 강조색3 23" xfId="397"/>
    <cellStyle name="60% - 강조색3 24" xfId="398"/>
    <cellStyle name="60% - 강조색3 25" xfId="399"/>
    <cellStyle name="60% - 강조색3 3" xfId="400"/>
    <cellStyle name="60% - 강조색3 4" xfId="401"/>
    <cellStyle name="60% - 강조색3 5" xfId="402"/>
    <cellStyle name="60% - 강조색3 6" xfId="403"/>
    <cellStyle name="60% - 강조색3 7" xfId="404"/>
    <cellStyle name="60% - 강조색3 8" xfId="405"/>
    <cellStyle name="60% - 강조색3 9" xfId="406"/>
    <cellStyle name="60% - 강조색4 10" xfId="407"/>
    <cellStyle name="60% - 강조색4 11" xfId="408"/>
    <cellStyle name="60% - 강조색4 12" xfId="409"/>
    <cellStyle name="60% - 강조색4 13" xfId="410"/>
    <cellStyle name="60% - 강조색4 14" xfId="411"/>
    <cellStyle name="60% - 강조색4 15" xfId="412"/>
    <cellStyle name="60% - 강조색4 16" xfId="413"/>
    <cellStyle name="60% - 강조색4 17" xfId="414"/>
    <cellStyle name="60% - 강조색4 18" xfId="415"/>
    <cellStyle name="60% - 강조색4 19" xfId="416"/>
    <cellStyle name="60% - 강조색4 2" xfId="417"/>
    <cellStyle name="60% - 강조색4 2 2" xfId="418"/>
    <cellStyle name="60% - 강조색4 20" xfId="419"/>
    <cellStyle name="60% - 강조색4 21" xfId="420"/>
    <cellStyle name="60% - 강조색4 22" xfId="421"/>
    <cellStyle name="60% - 강조색4 23" xfId="422"/>
    <cellStyle name="60% - 강조색4 24" xfId="423"/>
    <cellStyle name="60% - 강조색4 25" xfId="424"/>
    <cellStyle name="60% - 강조색4 3" xfId="425"/>
    <cellStyle name="60% - 강조색4 4" xfId="426"/>
    <cellStyle name="60% - 강조색4 5" xfId="427"/>
    <cellStyle name="60% - 강조색4 6" xfId="428"/>
    <cellStyle name="60% - 강조색4 7" xfId="429"/>
    <cellStyle name="60% - 강조색4 8" xfId="430"/>
    <cellStyle name="60% - 강조색4 9" xfId="431"/>
    <cellStyle name="60% - 강조색5 10" xfId="432"/>
    <cellStyle name="60% - 강조색5 11" xfId="433"/>
    <cellStyle name="60% - 강조색5 12" xfId="434"/>
    <cellStyle name="60% - 강조색5 13" xfId="435"/>
    <cellStyle name="60% - 강조색5 14" xfId="436"/>
    <cellStyle name="60% - 강조색5 15" xfId="437"/>
    <cellStyle name="60% - 강조색5 16" xfId="438"/>
    <cellStyle name="60% - 강조색5 17" xfId="439"/>
    <cellStyle name="60% - 강조색5 18" xfId="440"/>
    <cellStyle name="60% - 강조색5 19" xfId="441"/>
    <cellStyle name="60% - 강조색5 2" xfId="442"/>
    <cellStyle name="60% - 강조색5 2 2" xfId="443"/>
    <cellStyle name="60% - 강조색5 20" xfId="444"/>
    <cellStyle name="60% - 강조색5 21" xfId="445"/>
    <cellStyle name="60% - 강조색5 22" xfId="446"/>
    <cellStyle name="60% - 강조색5 23" xfId="447"/>
    <cellStyle name="60% - 강조색5 24" xfId="448"/>
    <cellStyle name="60% - 강조색5 25" xfId="449"/>
    <cellStyle name="60% - 강조색5 3" xfId="450"/>
    <cellStyle name="60% - 강조색5 4" xfId="451"/>
    <cellStyle name="60% - 강조색5 5" xfId="452"/>
    <cellStyle name="60% - 강조색5 6" xfId="453"/>
    <cellStyle name="60% - 강조색5 7" xfId="454"/>
    <cellStyle name="60% - 강조색5 8" xfId="455"/>
    <cellStyle name="60% - 강조색5 9" xfId="456"/>
    <cellStyle name="60% - 강조색6 10" xfId="457"/>
    <cellStyle name="60% - 강조색6 11" xfId="458"/>
    <cellStyle name="60% - 강조색6 12" xfId="459"/>
    <cellStyle name="60% - 강조색6 13" xfId="460"/>
    <cellStyle name="60% - 강조색6 14" xfId="461"/>
    <cellStyle name="60% - 강조색6 15" xfId="462"/>
    <cellStyle name="60% - 강조색6 16" xfId="463"/>
    <cellStyle name="60% - 강조색6 17" xfId="464"/>
    <cellStyle name="60% - 강조색6 18" xfId="465"/>
    <cellStyle name="60% - 강조색6 19" xfId="466"/>
    <cellStyle name="60% - 강조색6 2" xfId="467"/>
    <cellStyle name="60% - 강조색6 2 2" xfId="468"/>
    <cellStyle name="60% - 강조색6 20" xfId="469"/>
    <cellStyle name="60% - 강조색6 21" xfId="470"/>
    <cellStyle name="60% - 강조색6 22" xfId="471"/>
    <cellStyle name="60% - 강조색6 23" xfId="472"/>
    <cellStyle name="60% - 강조색6 24" xfId="473"/>
    <cellStyle name="60% - 강조색6 25" xfId="474"/>
    <cellStyle name="60% - 강조색6 3" xfId="475"/>
    <cellStyle name="60% - 강조색6 4" xfId="476"/>
    <cellStyle name="60% - 강조색6 5" xfId="477"/>
    <cellStyle name="60% - 강조색6 6" xfId="478"/>
    <cellStyle name="60% - 강조색6 7" xfId="479"/>
    <cellStyle name="60% - 강조색6 8" xfId="480"/>
    <cellStyle name="60% - 강조색6 9" xfId="481"/>
    <cellStyle name="A¨­￠￢￠O [0]_INQUIRY ￠?￥i¨u¡AAⓒ￢Aⓒª " xfId="482"/>
    <cellStyle name="A¨­￠￢￠O_INQUIRY ￠?￥i¨u¡AAⓒ￢Aⓒª " xfId="483"/>
    <cellStyle name="Accent1" xfId="484"/>
    <cellStyle name="Accent2" xfId="485"/>
    <cellStyle name="Accent3" xfId="486"/>
    <cellStyle name="Accent4" xfId="487"/>
    <cellStyle name="Accent5" xfId="488"/>
    <cellStyle name="Accent6" xfId="489"/>
    <cellStyle name="AeE­ [0]_°eE¹_11¿a½A " xfId="490"/>
    <cellStyle name="ÅëÈ­ [0]_¼ÕÀÍ¿¹»ê" xfId="491"/>
    <cellStyle name="AeE­ [0]_¼OAI¿¹≫e" xfId="492"/>
    <cellStyle name="ÅëÈ­ [0]_ÀÎ°Çºñ,¿ÜÁÖºñ" xfId="493"/>
    <cellStyle name="AeE­ [0]_AI°Cºn,μμ±Þºn" xfId="494"/>
    <cellStyle name="ÅëÈ­ [0]_laroux" xfId="495"/>
    <cellStyle name="AeE­ [0]_laroux_1" xfId="496"/>
    <cellStyle name="ÅëÈ­ [0]_laroux_1" xfId="497"/>
    <cellStyle name="AeE­ [0]_laroux_1_2008. 16)ⅩⅥ. 공공행정 및 사법" xfId="498"/>
    <cellStyle name="ÅëÈ­ [0]_laroux_1_2008. 16)ⅩⅥ. 공공행정 및 사법" xfId="499"/>
    <cellStyle name="AeE­ [0]_laroux_1_2008. 6)Ⅵ. 농림수산업" xfId="500"/>
    <cellStyle name="ÅëÈ­ [0]_laroux_1_2008. 6)Ⅵ. 농림수산업" xfId="501"/>
    <cellStyle name="AeE­ [0]_laroux_1_43-10주택" xfId="502"/>
    <cellStyle name="ÅëÈ­ [0]_laroux_1_43-10주택" xfId="503"/>
    <cellStyle name="AeE­ [0]_laroux_1_나주시_행정전산장비보유" xfId="504"/>
    <cellStyle name="ÅëÈ­ [0]_laroux_1_나주시_행정전산장비보유" xfId="505"/>
    <cellStyle name="AeE­ [0]_laroux_2" xfId="506"/>
    <cellStyle name="ÅëÈ­ [0]_laroux_2" xfId="507"/>
    <cellStyle name="AeE­ [0]_laroux_2_2008. 16)ⅩⅥ. 공공행정 및 사법" xfId="508"/>
    <cellStyle name="ÅëÈ­ [0]_laroux_2_2008. 16)ⅩⅥ. 공공행정 및 사법" xfId="509"/>
    <cellStyle name="AeE­ [0]_laroux_2_2008. 6)Ⅵ. 농림수산업" xfId="510"/>
    <cellStyle name="ÅëÈ­ [0]_laroux_2_2008. 6)Ⅵ. 농림수산업" xfId="511"/>
    <cellStyle name="AeE­ [0]_laroux_2_41-06농림16" xfId="512"/>
    <cellStyle name="ÅëÈ­ [0]_laroux_2_41-06농림16" xfId="513"/>
    <cellStyle name="AeE­ [0]_laroux_2_41-06농림16_2008. 16)ⅩⅥ. 공공행정 및 사법" xfId="514"/>
    <cellStyle name="ÅëÈ­ [0]_laroux_2_41-06농림16_2008. 16)ⅩⅥ. 공공행정 및 사법" xfId="515"/>
    <cellStyle name="AeE­ [0]_laroux_2_41-06농림16_2008. 6)Ⅵ. 농림수산업" xfId="516"/>
    <cellStyle name="ÅëÈ­ [0]_laroux_2_41-06농림16_2008. 6)Ⅵ. 농림수산업" xfId="517"/>
    <cellStyle name="AeE­ [0]_laroux_2_41-06농림16_43-10주택" xfId="518"/>
    <cellStyle name="ÅëÈ­ [0]_laroux_2_41-06농림16_43-10주택" xfId="519"/>
    <cellStyle name="AeE­ [0]_laroux_2_41-06농림16_나주시_행정전산장비보유" xfId="520"/>
    <cellStyle name="ÅëÈ­ [0]_laroux_2_41-06농림16_나주시_행정전산장비보유" xfId="521"/>
    <cellStyle name="AeE­ [0]_laroux_2_41-06농림41" xfId="522"/>
    <cellStyle name="ÅëÈ­ [0]_laroux_2_41-06농림41" xfId="523"/>
    <cellStyle name="AeE­ [0]_laroux_2_43-10주택" xfId="524"/>
    <cellStyle name="ÅëÈ­ [0]_laroux_2_43-10주택" xfId="525"/>
    <cellStyle name="AeE­ [0]_laroux_2_나주시_행정전산장비보유" xfId="526"/>
    <cellStyle name="ÅëÈ­ [0]_laroux_2_나주시_행정전산장비보유" xfId="527"/>
    <cellStyle name="AeE­ [0]_Sheet1" xfId="528"/>
    <cellStyle name="ÅëÈ­ [0]_Sheet1" xfId="529"/>
    <cellStyle name="AeE­ [0]_Sheet1_2008. 16)ⅩⅥ. 공공행정 및 사법" xfId="530"/>
    <cellStyle name="ÅëÈ­ [0]_Sheet1_2008. 16)ⅩⅥ. 공공행정 및 사법" xfId="531"/>
    <cellStyle name="AeE­ [0]_Sheet1_2008. 6)Ⅵ. 농림수산업" xfId="532"/>
    <cellStyle name="ÅëÈ­ [0]_Sheet1_2008. 6)Ⅵ. 농림수산업" xfId="533"/>
    <cellStyle name="AeE­ [0]_Sheet1_43-10주택" xfId="534"/>
    <cellStyle name="ÅëÈ­ [0]_Sheet1_43-10주택" xfId="535"/>
    <cellStyle name="AeE­ [0]_Sheet1_나주시_행정전산장비보유" xfId="536"/>
    <cellStyle name="ÅëÈ­ [0]_Sheet1_나주시_행정전산장비보유" xfId="537"/>
    <cellStyle name="AeE­_°eE¹_11¿a½A " xfId="538"/>
    <cellStyle name="ÅëÈ­_¼ÕÀÍ¿¹»ê" xfId="539"/>
    <cellStyle name="AeE­_¼OAI¿¹≫e" xfId="540"/>
    <cellStyle name="ÅëÈ­_ÀÎ°Çºñ,¿ÜÁÖºñ" xfId="541"/>
    <cellStyle name="AeE­_AI°Cºn,μμ±Þºn" xfId="542"/>
    <cellStyle name="ÅëÈ­_laroux" xfId="543"/>
    <cellStyle name="AeE­_laroux_1" xfId="544"/>
    <cellStyle name="ÅëÈ­_laroux_1" xfId="545"/>
    <cellStyle name="AeE­_laroux_1_2008. 16)ⅩⅥ. 공공행정 및 사법" xfId="546"/>
    <cellStyle name="ÅëÈ­_laroux_1_2008. 16)ⅩⅥ. 공공행정 및 사법" xfId="547"/>
    <cellStyle name="AeE­_laroux_1_2008. 6)Ⅵ. 농림수산업" xfId="548"/>
    <cellStyle name="ÅëÈ­_laroux_1_2008. 6)Ⅵ. 농림수산업" xfId="549"/>
    <cellStyle name="AeE­_laroux_1_43-10주택" xfId="550"/>
    <cellStyle name="ÅëÈ­_laroux_1_43-10주택" xfId="551"/>
    <cellStyle name="AeE­_laroux_1_나주시_행정전산장비보유" xfId="552"/>
    <cellStyle name="ÅëÈ­_laroux_1_나주시_행정전산장비보유" xfId="553"/>
    <cellStyle name="AeE­_laroux_2" xfId="554"/>
    <cellStyle name="ÅëÈ­_laroux_2" xfId="555"/>
    <cellStyle name="AeE­_laroux_2_2008. 16)ⅩⅥ. 공공행정 및 사법" xfId="556"/>
    <cellStyle name="ÅëÈ­_laroux_2_2008. 16)ⅩⅥ. 공공행정 및 사법" xfId="557"/>
    <cellStyle name="AeE­_laroux_2_2008. 6)Ⅵ. 농림수산업" xfId="558"/>
    <cellStyle name="ÅëÈ­_laroux_2_2008. 6)Ⅵ. 농림수산업" xfId="559"/>
    <cellStyle name="AeE­_laroux_2_41-06농림16" xfId="560"/>
    <cellStyle name="ÅëÈ­_laroux_2_41-06농림16" xfId="561"/>
    <cellStyle name="AeE­_laroux_2_41-06농림16_2008. 16)ⅩⅥ. 공공행정 및 사법" xfId="562"/>
    <cellStyle name="ÅëÈ­_laroux_2_41-06농림16_2008. 16)ⅩⅥ. 공공행정 및 사법" xfId="563"/>
    <cellStyle name="AeE­_laroux_2_41-06농림16_2008. 6)Ⅵ. 농림수산업" xfId="564"/>
    <cellStyle name="ÅëÈ­_laroux_2_41-06농림16_2008. 6)Ⅵ. 농림수산업" xfId="565"/>
    <cellStyle name="AeE­_laroux_2_41-06농림16_43-10주택" xfId="566"/>
    <cellStyle name="ÅëÈ­_laroux_2_41-06농림16_43-10주택" xfId="567"/>
    <cellStyle name="AeE­_laroux_2_41-06농림16_나주시_행정전산장비보유" xfId="568"/>
    <cellStyle name="ÅëÈ­_laroux_2_41-06농림16_나주시_행정전산장비보유" xfId="569"/>
    <cellStyle name="AeE­_laroux_2_41-06농림41" xfId="570"/>
    <cellStyle name="ÅëÈ­_laroux_2_41-06농림41" xfId="571"/>
    <cellStyle name="AeE­_laroux_2_43-10주택" xfId="572"/>
    <cellStyle name="ÅëÈ­_laroux_2_43-10주택" xfId="573"/>
    <cellStyle name="AeE­_laroux_2_나주시_행정전산장비보유" xfId="574"/>
    <cellStyle name="ÅëÈ­_laroux_2_나주시_행정전산장비보유" xfId="575"/>
    <cellStyle name="AeE­_Sheet1" xfId="576"/>
    <cellStyle name="ÅëÈ­_Sheet1" xfId="577"/>
    <cellStyle name="AeE­_Sheet1_2008. 16)ⅩⅥ. 공공행정 및 사법" xfId="578"/>
    <cellStyle name="ÅëÈ­_Sheet1_2008. 16)ⅩⅥ. 공공행정 및 사법" xfId="579"/>
    <cellStyle name="AeE­_Sheet1_2008. 6)Ⅵ. 농림수산업" xfId="580"/>
    <cellStyle name="ÅëÈ­_Sheet1_2008. 6)Ⅵ. 농림수산업" xfId="581"/>
    <cellStyle name="AeE­_Sheet1_41-06농림16" xfId="582"/>
    <cellStyle name="ÅëÈ­_Sheet1_41-06농림16" xfId="583"/>
    <cellStyle name="AeE­_Sheet1_41-06농림16_2008. 16)ⅩⅥ. 공공행정 및 사법" xfId="584"/>
    <cellStyle name="ÅëÈ­_Sheet1_41-06농림16_2008. 16)ⅩⅥ. 공공행정 및 사법" xfId="585"/>
    <cellStyle name="AeE­_Sheet1_41-06농림16_2008. 6)Ⅵ. 농림수산업" xfId="586"/>
    <cellStyle name="ÅëÈ­_Sheet1_41-06농림16_2008. 6)Ⅵ. 농림수산업" xfId="587"/>
    <cellStyle name="AeE­_Sheet1_41-06농림16_43-10주택" xfId="588"/>
    <cellStyle name="ÅëÈ­_Sheet1_41-06농림16_43-10주택" xfId="589"/>
    <cellStyle name="AeE­_Sheet1_41-06농림16_나주시_행정전산장비보유" xfId="590"/>
    <cellStyle name="ÅëÈ­_Sheet1_41-06농림16_나주시_행정전산장비보유" xfId="591"/>
    <cellStyle name="AeE­_Sheet1_41-06농림41" xfId="592"/>
    <cellStyle name="ÅëÈ­_Sheet1_41-06농림41" xfId="593"/>
    <cellStyle name="AeE­_Sheet1_43-10주택" xfId="594"/>
    <cellStyle name="ÅëÈ­_Sheet1_43-10주택" xfId="595"/>
    <cellStyle name="AeE­_Sheet1_나주시_행정전산장비보유" xfId="596"/>
    <cellStyle name="ÅëÈ­_Sheet1_나주시_행정전산장비보유" xfId="597"/>
    <cellStyle name="AeE¡ⓒ [0]_INQUIRY ￠?￥i¨u¡AAⓒ￢Aⓒª " xfId="598"/>
    <cellStyle name="AeE¡ⓒ_INQUIRY ￠?￥i¨u¡AAⓒ￢Aⓒª " xfId="599"/>
    <cellStyle name="ALIGNMENT" xfId="600"/>
    <cellStyle name="AÞ¸¶ [0]_°eE¹_11¿a½A " xfId="601"/>
    <cellStyle name="ÄÞ¸¶ [0]_¼ÕÀÍ¿¹»ê" xfId="602"/>
    <cellStyle name="AÞ¸¶ [0]_¼OAI¿¹≫e" xfId="603"/>
    <cellStyle name="ÄÞ¸¶ [0]_ÀÎ°Çºñ,¿ÜÁÖºñ" xfId="604"/>
    <cellStyle name="AÞ¸¶ [0]_AI°Cºn,μμ±Þºn" xfId="605"/>
    <cellStyle name="ÄÞ¸¶ [0]_laroux" xfId="606"/>
    <cellStyle name="AÞ¸¶ [0]_laroux_1" xfId="607"/>
    <cellStyle name="ÄÞ¸¶ [0]_laroux_1" xfId="608"/>
    <cellStyle name="AÞ¸¶ [0]_Sheet1" xfId="609"/>
    <cellStyle name="ÄÞ¸¶ [0]_Sheet1" xfId="610"/>
    <cellStyle name="AÞ¸¶ [0]_Sheet1_2008. 16)ⅩⅥ. 공공행정 및 사법" xfId="611"/>
    <cellStyle name="ÄÞ¸¶ [0]_Sheet1_2008. 16)ⅩⅥ. 공공행정 및 사법" xfId="612"/>
    <cellStyle name="AÞ¸¶ [0]_Sheet1_2008. 6)Ⅵ. 농림수산업" xfId="613"/>
    <cellStyle name="ÄÞ¸¶ [0]_Sheet1_2008. 6)Ⅵ. 농림수산업" xfId="614"/>
    <cellStyle name="AÞ¸¶ [0]_Sheet1_43-10주택" xfId="615"/>
    <cellStyle name="ÄÞ¸¶ [0]_Sheet1_43-10주택" xfId="616"/>
    <cellStyle name="AÞ¸¶ [0]_Sheet1_나주시_행정전산장비보유" xfId="617"/>
    <cellStyle name="ÄÞ¸¶ [0]_Sheet1_나주시_행정전산장비보유" xfId="618"/>
    <cellStyle name="AÞ¸¶_°eE¹_11¿a½A " xfId="619"/>
    <cellStyle name="ÄÞ¸¶_¼ÕÀÍ¿¹»ê" xfId="620"/>
    <cellStyle name="AÞ¸¶_¼OAI¿¹≫e" xfId="621"/>
    <cellStyle name="ÄÞ¸¶_ÀÎ°Çºñ,¿ÜÁÖºñ" xfId="622"/>
    <cellStyle name="AÞ¸¶_AI°Cºn,μμ±Þºn" xfId="623"/>
    <cellStyle name="ÄÞ¸¶_laroux" xfId="624"/>
    <cellStyle name="AÞ¸¶_laroux_1" xfId="625"/>
    <cellStyle name="ÄÞ¸¶_laroux_1" xfId="626"/>
    <cellStyle name="AÞ¸¶_Sheet1" xfId="627"/>
    <cellStyle name="ÄÞ¸¶_Sheet1" xfId="628"/>
    <cellStyle name="AÞ¸¶_Sheet1_2008. 16)ⅩⅥ. 공공행정 및 사법" xfId="629"/>
    <cellStyle name="ÄÞ¸¶_Sheet1_2008. 16)ⅩⅥ. 공공행정 및 사법" xfId="630"/>
    <cellStyle name="AÞ¸¶_Sheet1_2008. 6)Ⅵ. 농림수산업" xfId="631"/>
    <cellStyle name="ÄÞ¸¶_Sheet1_2008. 6)Ⅵ. 농림수산업" xfId="632"/>
    <cellStyle name="AÞ¸¶_Sheet1_41-06농림16" xfId="633"/>
    <cellStyle name="ÄÞ¸¶_Sheet1_41-06농림16" xfId="634"/>
    <cellStyle name="AÞ¸¶_Sheet1_41-06농림16_2008. 16)ⅩⅥ. 공공행정 및 사법" xfId="635"/>
    <cellStyle name="ÄÞ¸¶_Sheet1_41-06농림16_2008. 16)ⅩⅥ. 공공행정 및 사법" xfId="636"/>
    <cellStyle name="AÞ¸¶_Sheet1_41-06농림16_2008. 6)Ⅵ. 농림수산업" xfId="637"/>
    <cellStyle name="ÄÞ¸¶_Sheet1_41-06농림16_2008. 6)Ⅵ. 농림수산업" xfId="638"/>
    <cellStyle name="AÞ¸¶_Sheet1_41-06농림16_43-10주택" xfId="639"/>
    <cellStyle name="ÄÞ¸¶_Sheet1_41-06농림16_43-10주택" xfId="640"/>
    <cellStyle name="AÞ¸¶_Sheet1_41-06농림16_나주시_행정전산장비보유" xfId="641"/>
    <cellStyle name="ÄÞ¸¶_Sheet1_41-06농림16_나주시_행정전산장비보유" xfId="642"/>
    <cellStyle name="AÞ¸¶_Sheet1_41-06농림41" xfId="643"/>
    <cellStyle name="ÄÞ¸¶_Sheet1_41-06농림41" xfId="644"/>
    <cellStyle name="AÞ¸¶_Sheet1_43-10주택" xfId="645"/>
    <cellStyle name="ÄÞ¸¶_Sheet1_43-10주택" xfId="646"/>
    <cellStyle name="AÞ¸¶_Sheet1_나주시_행정전산장비보유" xfId="647"/>
    <cellStyle name="ÄÞ¸¶_Sheet1_나주시_행정전산장비보유" xfId="648"/>
    <cellStyle name="Bad" xfId="649"/>
    <cellStyle name="C¡IA¨ª_¡ic¨u¡A¨￢I¨￢¡Æ AN¡Æe " xfId="650"/>
    <cellStyle name="C￥AØ_¸AAa.¼OAI " xfId="651"/>
    <cellStyle name="Ç¥ÁØ_¼ÕÀÍ¿¹»ê" xfId="652"/>
    <cellStyle name="C￥AØ_¼OAI¿¹≫e" xfId="653"/>
    <cellStyle name="Ç¥ÁØ_ÀÎ°Çºñ,¿ÜÁÖºñ" xfId="654"/>
    <cellStyle name="C￥AØ_AI°Cºn,μμ±Þºn" xfId="655"/>
    <cellStyle name="Ç¥ÁØ_laroux" xfId="656"/>
    <cellStyle name="C￥AØ_laroux_1" xfId="657"/>
    <cellStyle name="Ç¥ÁØ_laroux_1" xfId="658"/>
    <cellStyle name="C￥AØ_laroux_1_Sheet1" xfId="659"/>
    <cellStyle name="Ç¥ÁØ_laroux_1_Sheet1" xfId="660"/>
    <cellStyle name="C￥AØ_laroux_2" xfId="661"/>
    <cellStyle name="Ç¥ÁØ_laroux_2" xfId="662"/>
    <cellStyle name="C￥AØ_laroux_2_Sheet1" xfId="663"/>
    <cellStyle name="Ç¥ÁØ_laroux_2_Sheet1" xfId="664"/>
    <cellStyle name="C￥AØ_laroux_3" xfId="665"/>
    <cellStyle name="Ç¥ÁØ_laroux_3" xfId="666"/>
    <cellStyle name="C￥AØ_laroux_4" xfId="667"/>
    <cellStyle name="Ç¥ÁØ_laroux_4" xfId="668"/>
    <cellStyle name="C￥AØ_laroux_Sheet1" xfId="669"/>
    <cellStyle name="Ç¥ÁØ_laroux_Sheet1" xfId="670"/>
    <cellStyle name="C￥AØ_Sheet1" xfId="671"/>
    <cellStyle name="Ç¥ÁØ_Sheet1" xfId="672"/>
    <cellStyle name="Calculation" xfId="673"/>
    <cellStyle name="category" xfId="674"/>
    <cellStyle name="Check Cell" xfId="675"/>
    <cellStyle name="Comma [0]_ SG&amp;A Bridge " xfId="676"/>
    <cellStyle name="comma zerodec" xfId="677"/>
    <cellStyle name="comma zerodec 2" xfId="678"/>
    <cellStyle name="comma zerodec 2 2" xfId="679"/>
    <cellStyle name="comma zerodec 3" xfId="680"/>
    <cellStyle name="Comma_ SG&amp;A Bridge " xfId="681"/>
    <cellStyle name="Comma0" xfId="682"/>
    <cellStyle name="Curren?_x0012_퐀_x0017_?" xfId="683"/>
    <cellStyle name="Currency [0]_ SG&amp;A Bridge " xfId="684"/>
    <cellStyle name="Currency_ SG&amp;A Bridge " xfId="685"/>
    <cellStyle name="Currency0" xfId="686"/>
    <cellStyle name="Currency1" xfId="687"/>
    <cellStyle name="Date" xfId="688"/>
    <cellStyle name="Date 2" xfId="689"/>
    <cellStyle name="Date 3" xfId="690"/>
    <cellStyle name="Dezimal [0]_laroux" xfId="691"/>
    <cellStyle name="Dezimal_laroux" xfId="692"/>
    <cellStyle name="Dollar (zero dec)" xfId="693"/>
    <cellStyle name="Dollar (zero dec) 2" xfId="694"/>
    <cellStyle name="Dollar (zero dec) 3" xfId="695"/>
    <cellStyle name="Euro" xfId="696"/>
    <cellStyle name="Explanatory Text" xfId="697"/>
    <cellStyle name="Fixed" xfId="698"/>
    <cellStyle name="Fixed 2" xfId="699"/>
    <cellStyle name="Fixed 3" xfId="700"/>
    <cellStyle name="Good" xfId="701"/>
    <cellStyle name="Grey" xfId="702"/>
    <cellStyle name="Grey 2" xfId="703"/>
    <cellStyle name="HEADER" xfId="704"/>
    <cellStyle name="Header1" xfId="705"/>
    <cellStyle name="Header2" xfId="706"/>
    <cellStyle name="Heading 1" xfId="707"/>
    <cellStyle name="Heading 1 2" xfId="708"/>
    <cellStyle name="Heading 2" xfId="709"/>
    <cellStyle name="Heading 2 2" xfId="710"/>
    <cellStyle name="Heading 3" xfId="711"/>
    <cellStyle name="Heading 4" xfId="712"/>
    <cellStyle name="HEADING1" xfId="713"/>
    <cellStyle name="HEADING2" xfId="714"/>
    <cellStyle name="Hyperlink" xfId="715"/>
    <cellStyle name="Input" xfId="716"/>
    <cellStyle name="Input [yellow]" xfId="717"/>
    <cellStyle name="Input [yellow] 2" xfId="718"/>
    <cellStyle name="Linked Cell" xfId="719"/>
    <cellStyle name="Millares [0]_2AV_M_M " xfId="720"/>
    <cellStyle name="Milliers [0]_Arabian Spec" xfId="721"/>
    <cellStyle name="Milliers_Arabian Spec" xfId="722"/>
    <cellStyle name="Model" xfId="723"/>
    <cellStyle name="Mon?aire [0]_Arabian Spec" xfId="724"/>
    <cellStyle name="Mon?aire_Arabian Spec" xfId="725"/>
    <cellStyle name="Moneda [0]_2AV_M_M " xfId="726"/>
    <cellStyle name="Moneda_2AV_M_M " xfId="727"/>
    <cellStyle name="Neutral" xfId="728"/>
    <cellStyle name="Normal - Style1" xfId="729"/>
    <cellStyle name="Normal - Style1 2" xfId="730"/>
    <cellStyle name="Normal - Style1 2 2" xfId="731"/>
    <cellStyle name="Normal - Style1 2 3" xfId="732"/>
    <cellStyle name="Normal - Style1 3" xfId="733"/>
    <cellStyle name="Normal - Style1 4" xfId="734"/>
    <cellStyle name="Normal_ SG&amp;A Bridge " xfId="735"/>
    <cellStyle name="Note" xfId="736"/>
    <cellStyle name="Œ…?æ맖?e [0.00]_laroux" xfId="737"/>
    <cellStyle name="Œ…?æ맖?e_laroux" xfId="738"/>
    <cellStyle name="Output" xfId="739"/>
    <cellStyle name="Percent [2]" xfId="740"/>
    <cellStyle name="Standard_laroux" xfId="741"/>
    <cellStyle name="subhead" xfId="742"/>
    <cellStyle name="Title" xfId="743"/>
    <cellStyle name="Total" xfId="744"/>
    <cellStyle name="Total 2" xfId="745"/>
    <cellStyle name="Total 2 2" xfId="746"/>
    <cellStyle name="Total 2 3" xfId="747"/>
    <cellStyle name="Total 3" xfId="748"/>
    <cellStyle name="UM" xfId="749"/>
    <cellStyle name="W?rung [0]_laroux" xfId="750"/>
    <cellStyle name="W?rung_laroux" xfId="751"/>
    <cellStyle name="Warning Text" xfId="752"/>
    <cellStyle name="강조색1 10" xfId="753"/>
    <cellStyle name="강조색1 11" xfId="754"/>
    <cellStyle name="강조색1 12" xfId="755"/>
    <cellStyle name="강조색1 13" xfId="756"/>
    <cellStyle name="강조색1 14" xfId="757"/>
    <cellStyle name="강조색1 15" xfId="758"/>
    <cellStyle name="강조색1 16" xfId="759"/>
    <cellStyle name="강조색1 17" xfId="760"/>
    <cellStyle name="강조색1 18" xfId="761"/>
    <cellStyle name="강조색1 19" xfId="762"/>
    <cellStyle name="강조색1 2" xfId="763"/>
    <cellStyle name="강조색1 2 2" xfId="764"/>
    <cellStyle name="강조색1 20" xfId="765"/>
    <cellStyle name="강조색1 21" xfId="766"/>
    <cellStyle name="강조색1 22" xfId="767"/>
    <cellStyle name="강조색1 23" xfId="768"/>
    <cellStyle name="강조색1 24" xfId="769"/>
    <cellStyle name="강조색1 25" xfId="770"/>
    <cellStyle name="강조색1 3" xfId="771"/>
    <cellStyle name="강조색1 4" xfId="772"/>
    <cellStyle name="강조색1 5" xfId="773"/>
    <cellStyle name="강조색1 6" xfId="774"/>
    <cellStyle name="강조색1 7" xfId="775"/>
    <cellStyle name="강조색1 8" xfId="776"/>
    <cellStyle name="강조색1 9" xfId="777"/>
    <cellStyle name="강조색2 10" xfId="778"/>
    <cellStyle name="강조색2 11" xfId="779"/>
    <cellStyle name="강조색2 12" xfId="780"/>
    <cellStyle name="강조색2 13" xfId="781"/>
    <cellStyle name="강조색2 14" xfId="782"/>
    <cellStyle name="강조색2 15" xfId="783"/>
    <cellStyle name="강조색2 16" xfId="784"/>
    <cellStyle name="강조색2 17" xfId="785"/>
    <cellStyle name="강조색2 18" xfId="786"/>
    <cellStyle name="강조색2 19" xfId="787"/>
    <cellStyle name="강조색2 2" xfId="788"/>
    <cellStyle name="강조색2 2 2" xfId="789"/>
    <cellStyle name="강조색2 20" xfId="790"/>
    <cellStyle name="강조색2 21" xfId="791"/>
    <cellStyle name="강조색2 22" xfId="792"/>
    <cellStyle name="강조색2 23" xfId="793"/>
    <cellStyle name="강조색2 24" xfId="794"/>
    <cellStyle name="강조색2 25" xfId="795"/>
    <cellStyle name="강조색2 3" xfId="796"/>
    <cellStyle name="강조색2 4" xfId="797"/>
    <cellStyle name="강조색2 5" xfId="798"/>
    <cellStyle name="강조색2 6" xfId="799"/>
    <cellStyle name="강조색2 7" xfId="800"/>
    <cellStyle name="강조색2 8" xfId="801"/>
    <cellStyle name="강조색2 9" xfId="802"/>
    <cellStyle name="강조색3 10" xfId="803"/>
    <cellStyle name="강조색3 11" xfId="804"/>
    <cellStyle name="강조색3 12" xfId="805"/>
    <cellStyle name="강조색3 13" xfId="806"/>
    <cellStyle name="강조색3 14" xfId="807"/>
    <cellStyle name="강조색3 15" xfId="808"/>
    <cellStyle name="강조색3 16" xfId="809"/>
    <cellStyle name="강조색3 17" xfId="810"/>
    <cellStyle name="강조색3 18" xfId="811"/>
    <cellStyle name="강조색3 19" xfId="812"/>
    <cellStyle name="강조색3 2" xfId="813"/>
    <cellStyle name="강조색3 2 2" xfId="814"/>
    <cellStyle name="강조색3 20" xfId="815"/>
    <cellStyle name="강조색3 21" xfId="816"/>
    <cellStyle name="강조색3 22" xfId="817"/>
    <cellStyle name="강조색3 23" xfId="818"/>
    <cellStyle name="강조색3 24" xfId="819"/>
    <cellStyle name="강조색3 25" xfId="820"/>
    <cellStyle name="강조색3 3" xfId="821"/>
    <cellStyle name="강조색3 4" xfId="822"/>
    <cellStyle name="강조색3 5" xfId="823"/>
    <cellStyle name="강조색3 6" xfId="824"/>
    <cellStyle name="강조색3 7" xfId="825"/>
    <cellStyle name="강조색3 8" xfId="826"/>
    <cellStyle name="강조색3 9" xfId="827"/>
    <cellStyle name="강조색4 10" xfId="828"/>
    <cellStyle name="강조색4 11" xfId="829"/>
    <cellStyle name="강조색4 12" xfId="830"/>
    <cellStyle name="강조색4 13" xfId="831"/>
    <cellStyle name="강조색4 14" xfId="832"/>
    <cellStyle name="강조색4 15" xfId="833"/>
    <cellStyle name="강조색4 16" xfId="834"/>
    <cellStyle name="강조색4 17" xfId="835"/>
    <cellStyle name="강조색4 18" xfId="836"/>
    <cellStyle name="강조색4 19" xfId="837"/>
    <cellStyle name="강조색4 2" xfId="838"/>
    <cellStyle name="강조색4 2 2" xfId="839"/>
    <cellStyle name="강조색4 20" xfId="840"/>
    <cellStyle name="강조색4 21" xfId="841"/>
    <cellStyle name="강조색4 22" xfId="842"/>
    <cellStyle name="강조색4 23" xfId="843"/>
    <cellStyle name="강조색4 24" xfId="844"/>
    <cellStyle name="강조색4 25" xfId="845"/>
    <cellStyle name="강조색4 3" xfId="846"/>
    <cellStyle name="강조색4 4" xfId="847"/>
    <cellStyle name="강조색4 5" xfId="848"/>
    <cellStyle name="강조색4 6" xfId="849"/>
    <cellStyle name="강조색4 7" xfId="850"/>
    <cellStyle name="강조색4 8" xfId="851"/>
    <cellStyle name="강조색4 9" xfId="852"/>
    <cellStyle name="강조색5 10" xfId="853"/>
    <cellStyle name="강조색5 11" xfId="854"/>
    <cellStyle name="강조색5 12" xfId="855"/>
    <cellStyle name="강조색5 13" xfId="856"/>
    <cellStyle name="강조색5 14" xfId="857"/>
    <cellStyle name="강조색5 15" xfId="858"/>
    <cellStyle name="강조색5 16" xfId="859"/>
    <cellStyle name="강조색5 17" xfId="860"/>
    <cellStyle name="강조색5 18" xfId="861"/>
    <cellStyle name="강조색5 19" xfId="862"/>
    <cellStyle name="강조색5 2" xfId="863"/>
    <cellStyle name="강조색5 2 2" xfId="864"/>
    <cellStyle name="강조색5 20" xfId="865"/>
    <cellStyle name="강조색5 21" xfId="866"/>
    <cellStyle name="강조색5 22" xfId="867"/>
    <cellStyle name="강조색5 23" xfId="868"/>
    <cellStyle name="강조색5 24" xfId="869"/>
    <cellStyle name="강조색5 25" xfId="870"/>
    <cellStyle name="강조색5 3" xfId="871"/>
    <cellStyle name="강조색5 4" xfId="872"/>
    <cellStyle name="강조색5 5" xfId="873"/>
    <cellStyle name="강조색5 6" xfId="874"/>
    <cellStyle name="강조색5 7" xfId="875"/>
    <cellStyle name="강조색5 8" xfId="876"/>
    <cellStyle name="강조색5 9" xfId="877"/>
    <cellStyle name="강조색6 10" xfId="878"/>
    <cellStyle name="강조색6 11" xfId="879"/>
    <cellStyle name="강조색6 12" xfId="880"/>
    <cellStyle name="강조색6 13" xfId="881"/>
    <cellStyle name="강조색6 14" xfId="882"/>
    <cellStyle name="강조색6 15" xfId="883"/>
    <cellStyle name="강조색6 16" xfId="884"/>
    <cellStyle name="강조색6 17" xfId="885"/>
    <cellStyle name="강조색6 18" xfId="886"/>
    <cellStyle name="강조색6 19" xfId="887"/>
    <cellStyle name="강조색6 2" xfId="888"/>
    <cellStyle name="강조색6 2 2" xfId="889"/>
    <cellStyle name="강조색6 20" xfId="890"/>
    <cellStyle name="강조색6 21" xfId="891"/>
    <cellStyle name="강조색6 22" xfId="892"/>
    <cellStyle name="강조색6 23" xfId="893"/>
    <cellStyle name="강조색6 24" xfId="894"/>
    <cellStyle name="강조색6 25" xfId="895"/>
    <cellStyle name="강조색6 3" xfId="896"/>
    <cellStyle name="강조색6 4" xfId="897"/>
    <cellStyle name="강조색6 5" xfId="898"/>
    <cellStyle name="강조색6 6" xfId="899"/>
    <cellStyle name="강조색6 7" xfId="900"/>
    <cellStyle name="강조색6 8" xfId="901"/>
    <cellStyle name="강조색6 9" xfId="902"/>
    <cellStyle name="경고문 10" xfId="903"/>
    <cellStyle name="경고문 11" xfId="904"/>
    <cellStyle name="경고문 12" xfId="905"/>
    <cellStyle name="경고문 13" xfId="906"/>
    <cellStyle name="경고문 14" xfId="907"/>
    <cellStyle name="경고문 15" xfId="908"/>
    <cellStyle name="경고문 16" xfId="909"/>
    <cellStyle name="경고문 17" xfId="910"/>
    <cellStyle name="경고문 18" xfId="911"/>
    <cellStyle name="경고문 19" xfId="912"/>
    <cellStyle name="경고문 2" xfId="913"/>
    <cellStyle name="경고문 2 2" xfId="914"/>
    <cellStyle name="경고문 20" xfId="915"/>
    <cellStyle name="경고문 21" xfId="916"/>
    <cellStyle name="경고문 22" xfId="917"/>
    <cellStyle name="경고문 23" xfId="918"/>
    <cellStyle name="경고문 24" xfId="919"/>
    <cellStyle name="경고문 25" xfId="920"/>
    <cellStyle name="경고문 3" xfId="921"/>
    <cellStyle name="경고문 4" xfId="922"/>
    <cellStyle name="경고문 5" xfId="923"/>
    <cellStyle name="경고문 6" xfId="924"/>
    <cellStyle name="경고문 7" xfId="925"/>
    <cellStyle name="경고문 8" xfId="926"/>
    <cellStyle name="경고문 9" xfId="927"/>
    <cellStyle name="계산 10" xfId="928"/>
    <cellStyle name="계산 11" xfId="929"/>
    <cellStyle name="계산 12" xfId="930"/>
    <cellStyle name="계산 13" xfId="931"/>
    <cellStyle name="계산 14" xfId="932"/>
    <cellStyle name="계산 15" xfId="933"/>
    <cellStyle name="계산 16" xfId="934"/>
    <cellStyle name="계산 17" xfId="935"/>
    <cellStyle name="계산 18" xfId="936"/>
    <cellStyle name="계산 19" xfId="937"/>
    <cellStyle name="계산 2" xfId="938"/>
    <cellStyle name="계산 2 2" xfId="939"/>
    <cellStyle name="계산 20" xfId="940"/>
    <cellStyle name="계산 21" xfId="941"/>
    <cellStyle name="계산 22" xfId="942"/>
    <cellStyle name="계산 23" xfId="943"/>
    <cellStyle name="계산 24" xfId="944"/>
    <cellStyle name="계산 25" xfId="945"/>
    <cellStyle name="계산 3" xfId="946"/>
    <cellStyle name="계산 4" xfId="947"/>
    <cellStyle name="계산 5" xfId="948"/>
    <cellStyle name="계산 6" xfId="949"/>
    <cellStyle name="계산 7" xfId="950"/>
    <cellStyle name="계산 8" xfId="951"/>
    <cellStyle name="계산 9" xfId="952"/>
    <cellStyle name="고정소숫점" xfId="953"/>
    <cellStyle name="고정출력1" xfId="954"/>
    <cellStyle name="고정출력2" xfId="955"/>
    <cellStyle name="과정별배정" xfId="956"/>
    <cellStyle name="咬訌裝?INCOM1" xfId="957"/>
    <cellStyle name="咬訌裝?INCOM10" xfId="958"/>
    <cellStyle name="咬訌裝?INCOM2" xfId="959"/>
    <cellStyle name="咬訌裝?INCOM3" xfId="960"/>
    <cellStyle name="咬訌裝?INCOM4" xfId="961"/>
    <cellStyle name="咬訌裝?INCOM5" xfId="962"/>
    <cellStyle name="咬訌裝?INCOM6" xfId="963"/>
    <cellStyle name="咬訌裝?INCOM7" xfId="964"/>
    <cellStyle name="咬訌裝?INCOM8" xfId="965"/>
    <cellStyle name="咬訌裝?INCOM9" xfId="966"/>
    <cellStyle name="咬訌裝?PRIB11" xfId="967"/>
    <cellStyle name="기본" xfId="968"/>
    <cellStyle name="나쁨 10" xfId="969"/>
    <cellStyle name="나쁨 11" xfId="970"/>
    <cellStyle name="나쁨 12" xfId="971"/>
    <cellStyle name="나쁨 13" xfId="972"/>
    <cellStyle name="나쁨 14" xfId="973"/>
    <cellStyle name="나쁨 15" xfId="974"/>
    <cellStyle name="나쁨 16" xfId="975"/>
    <cellStyle name="나쁨 17" xfId="976"/>
    <cellStyle name="나쁨 18" xfId="977"/>
    <cellStyle name="나쁨 19" xfId="978"/>
    <cellStyle name="나쁨 2" xfId="979"/>
    <cellStyle name="나쁨 2 2" xfId="980"/>
    <cellStyle name="나쁨 20" xfId="981"/>
    <cellStyle name="나쁨 21" xfId="982"/>
    <cellStyle name="나쁨 22" xfId="983"/>
    <cellStyle name="나쁨 23" xfId="984"/>
    <cellStyle name="나쁨 24" xfId="985"/>
    <cellStyle name="나쁨 25" xfId="986"/>
    <cellStyle name="나쁨 3" xfId="987"/>
    <cellStyle name="나쁨 4" xfId="988"/>
    <cellStyle name="나쁨 5" xfId="989"/>
    <cellStyle name="나쁨 6" xfId="990"/>
    <cellStyle name="나쁨 7" xfId="991"/>
    <cellStyle name="나쁨 8" xfId="992"/>
    <cellStyle name="나쁨 9" xfId="993"/>
    <cellStyle name="날짜" xfId="994"/>
    <cellStyle name="달러" xfId="995"/>
    <cellStyle name="뒤에 오는 하이퍼링크_Book1" xfId="996"/>
    <cellStyle name="똿뗦먛귟 [0.00]_PRODUCT DETAIL Q1" xfId="997"/>
    <cellStyle name="똿뗦먛귟_PRODUCT DETAIL Q1" xfId="998"/>
    <cellStyle name="메모 10" xfId="999"/>
    <cellStyle name="메모 11" xfId="1000"/>
    <cellStyle name="메모 12" xfId="1001"/>
    <cellStyle name="메모 13" xfId="1002"/>
    <cellStyle name="메모 14" xfId="1003"/>
    <cellStyle name="메모 15" xfId="1004"/>
    <cellStyle name="메모 16" xfId="1005"/>
    <cellStyle name="메모 17" xfId="1006"/>
    <cellStyle name="메모 18" xfId="1007"/>
    <cellStyle name="메모 19" xfId="1008"/>
    <cellStyle name="메모 2" xfId="1009"/>
    <cellStyle name="메모 2 2" xfId="1010"/>
    <cellStyle name="메모 20" xfId="1011"/>
    <cellStyle name="메모 21" xfId="1012"/>
    <cellStyle name="메모 22" xfId="1013"/>
    <cellStyle name="메모 23" xfId="1014"/>
    <cellStyle name="메모 24" xfId="1015"/>
    <cellStyle name="메모 25" xfId="1016"/>
    <cellStyle name="메모 3" xfId="1017"/>
    <cellStyle name="메모 4" xfId="1018"/>
    <cellStyle name="메모 5" xfId="1019"/>
    <cellStyle name="메모 6" xfId="1020"/>
    <cellStyle name="메모 7" xfId="1021"/>
    <cellStyle name="메모 8" xfId="1022"/>
    <cellStyle name="메모 9" xfId="1023"/>
    <cellStyle name="믅됞 [0.00]_PRODUCT DETAIL Q1" xfId="1024"/>
    <cellStyle name="믅됞_PRODUCT DETAIL Q1" xfId="1025"/>
    <cellStyle name="바탕글" xfId="1026"/>
    <cellStyle name="백분율 2" xfId="1027"/>
    <cellStyle name="보통 10" xfId="1028"/>
    <cellStyle name="보통 11" xfId="1029"/>
    <cellStyle name="보통 12" xfId="1030"/>
    <cellStyle name="보통 13" xfId="1031"/>
    <cellStyle name="보통 14" xfId="1032"/>
    <cellStyle name="보통 15" xfId="1033"/>
    <cellStyle name="보통 16" xfId="1034"/>
    <cellStyle name="보통 17" xfId="1035"/>
    <cellStyle name="보통 18" xfId="1036"/>
    <cellStyle name="보통 19" xfId="1037"/>
    <cellStyle name="보통 2" xfId="1038"/>
    <cellStyle name="보통 2 2" xfId="1039"/>
    <cellStyle name="보통 20" xfId="1040"/>
    <cellStyle name="보통 21" xfId="1041"/>
    <cellStyle name="보통 22" xfId="1042"/>
    <cellStyle name="보통 23" xfId="1043"/>
    <cellStyle name="보통 24" xfId="1044"/>
    <cellStyle name="보통 25" xfId="1045"/>
    <cellStyle name="보통 3" xfId="1046"/>
    <cellStyle name="보통 4" xfId="1047"/>
    <cellStyle name="보통 5" xfId="1048"/>
    <cellStyle name="보통 6" xfId="1049"/>
    <cellStyle name="보통 7" xfId="1050"/>
    <cellStyle name="보통 8" xfId="1051"/>
    <cellStyle name="보통 9" xfId="1052"/>
    <cellStyle name="본문" xfId="1053"/>
    <cellStyle name="부제목" xfId="1054"/>
    <cellStyle name="뷭?_BOOKSHIP" xfId="1055"/>
    <cellStyle name="설명 텍스트 10" xfId="1056"/>
    <cellStyle name="설명 텍스트 11" xfId="1057"/>
    <cellStyle name="설명 텍스트 12" xfId="1058"/>
    <cellStyle name="설명 텍스트 13" xfId="1059"/>
    <cellStyle name="설명 텍스트 14" xfId="1060"/>
    <cellStyle name="설명 텍스트 15" xfId="1061"/>
    <cellStyle name="설명 텍스트 16" xfId="1062"/>
    <cellStyle name="설명 텍스트 17" xfId="1063"/>
    <cellStyle name="설명 텍스트 18" xfId="1064"/>
    <cellStyle name="설명 텍스트 19" xfId="1065"/>
    <cellStyle name="설명 텍스트 2" xfId="1066"/>
    <cellStyle name="설명 텍스트 2 2" xfId="1067"/>
    <cellStyle name="설명 텍스트 20" xfId="1068"/>
    <cellStyle name="설명 텍스트 21" xfId="1069"/>
    <cellStyle name="설명 텍스트 22" xfId="1070"/>
    <cellStyle name="설명 텍스트 23" xfId="1071"/>
    <cellStyle name="설명 텍스트 24" xfId="1072"/>
    <cellStyle name="설명 텍스트 25" xfId="1073"/>
    <cellStyle name="설명 텍스트 3" xfId="1074"/>
    <cellStyle name="설명 텍스트 4" xfId="1075"/>
    <cellStyle name="설명 텍스트 5" xfId="1076"/>
    <cellStyle name="설명 텍스트 6" xfId="1077"/>
    <cellStyle name="설명 텍스트 7" xfId="1078"/>
    <cellStyle name="설명 텍스트 8" xfId="1079"/>
    <cellStyle name="설명 텍스트 9" xfId="1080"/>
    <cellStyle name="셀 확인 10" xfId="1081"/>
    <cellStyle name="셀 확인 11" xfId="1082"/>
    <cellStyle name="셀 확인 12" xfId="1083"/>
    <cellStyle name="셀 확인 13" xfId="1084"/>
    <cellStyle name="셀 확인 14" xfId="1085"/>
    <cellStyle name="셀 확인 15" xfId="1086"/>
    <cellStyle name="셀 확인 16" xfId="1087"/>
    <cellStyle name="셀 확인 17" xfId="1088"/>
    <cellStyle name="셀 확인 18" xfId="1089"/>
    <cellStyle name="셀 확인 19" xfId="1090"/>
    <cellStyle name="셀 확인 2" xfId="1091"/>
    <cellStyle name="셀 확인 2 2" xfId="1092"/>
    <cellStyle name="셀 확인 20" xfId="1093"/>
    <cellStyle name="셀 확인 21" xfId="1094"/>
    <cellStyle name="셀 확인 22" xfId="1095"/>
    <cellStyle name="셀 확인 23" xfId="1096"/>
    <cellStyle name="셀 확인 24" xfId="1097"/>
    <cellStyle name="셀 확인 25" xfId="1098"/>
    <cellStyle name="셀 확인 3" xfId="1099"/>
    <cellStyle name="셀 확인 4" xfId="1100"/>
    <cellStyle name="셀 확인 5" xfId="1101"/>
    <cellStyle name="셀 확인 6" xfId="1102"/>
    <cellStyle name="셀 확인 7" xfId="1103"/>
    <cellStyle name="셀 확인 8" xfId="1104"/>
    <cellStyle name="셀 확인 9" xfId="1105"/>
    <cellStyle name="숫자(R)" xfId="1106"/>
    <cellStyle name="쉼표 [0]" xfId="1582" builtinId="6"/>
    <cellStyle name="쉼표 [0] 10" xfId="1107"/>
    <cellStyle name="쉼표 [0] 11" xfId="1108"/>
    <cellStyle name="쉼표 [0] 12" xfId="1109"/>
    <cellStyle name="쉼표 [0] 13" xfId="1110"/>
    <cellStyle name="쉼표 [0] 14" xfId="1111"/>
    <cellStyle name="쉼표 [0] 17" xfId="1112"/>
    <cellStyle name="쉼표 [0] 19" xfId="1113"/>
    <cellStyle name="쉼표 [0] 2" xfId="1114"/>
    <cellStyle name="쉼표 [0] 2 10" xfId="1115"/>
    <cellStyle name="쉼표 [0] 2 11" xfId="1116"/>
    <cellStyle name="쉼표 [0] 2 12" xfId="1117"/>
    <cellStyle name="쉼표 [0] 2 13" xfId="1118"/>
    <cellStyle name="쉼표 [0] 2 14" xfId="1119"/>
    <cellStyle name="쉼표 [0] 2 15" xfId="1120"/>
    <cellStyle name="쉼표 [0] 2 16" xfId="1121"/>
    <cellStyle name="쉼표 [0] 2 17" xfId="1122"/>
    <cellStyle name="쉼표 [0] 2 18" xfId="1123"/>
    <cellStyle name="쉼표 [0] 2 19" xfId="1124"/>
    <cellStyle name="쉼표 [0] 2 2" xfId="1125"/>
    <cellStyle name="쉼표 [0] 2 2 2" xfId="1126"/>
    <cellStyle name="쉼표 [0] 2 2 3" xfId="1127"/>
    <cellStyle name="쉼표 [0] 2 20" xfId="1128"/>
    <cellStyle name="쉼표 [0] 2 21" xfId="1129"/>
    <cellStyle name="쉼표 [0] 2 22" xfId="1130"/>
    <cellStyle name="쉼표 [0] 2 23" xfId="1131"/>
    <cellStyle name="쉼표 [0] 2 24" xfId="1132"/>
    <cellStyle name="쉼표 [0] 2 25" xfId="1133"/>
    <cellStyle name="쉼표 [0] 2 26" xfId="1134"/>
    <cellStyle name="쉼표 [0] 2 3" xfId="1135"/>
    <cellStyle name="쉼표 [0] 2 4" xfId="1136"/>
    <cellStyle name="쉼표 [0] 2 5" xfId="1137"/>
    <cellStyle name="쉼표 [0] 2 6" xfId="1138"/>
    <cellStyle name="쉼표 [0] 2 7" xfId="1139"/>
    <cellStyle name="쉼표 [0] 2 8" xfId="1140"/>
    <cellStyle name="쉼표 [0] 2 9" xfId="1141"/>
    <cellStyle name="쉼표 [0] 21" xfId="1142"/>
    <cellStyle name="쉼표 [0] 23" xfId="1143"/>
    <cellStyle name="쉼표 [0] 24" xfId="1144"/>
    <cellStyle name="쉼표 [0] 25" xfId="1145"/>
    <cellStyle name="쉼표 [0] 28" xfId="1146"/>
    <cellStyle name="쉼표 [0] 3" xfId="1"/>
    <cellStyle name="쉼표 [0] 3 2" xfId="1147"/>
    <cellStyle name="쉼표 [0] 3 3" xfId="1148"/>
    <cellStyle name="쉼표 [0] 3 4" xfId="1578"/>
    <cellStyle name="쉼표 [0] 4" xfId="1149"/>
    <cellStyle name="쉼표 [0] 5" xfId="1150"/>
    <cellStyle name="쉼표 [0] 51" xfId="1151"/>
    <cellStyle name="쉼표 [0] 6" xfId="1152"/>
    <cellStyle name="쉼표 [0] 7" xfId="1153"/>
    <cellStyle name="쉼표 [0] 75" xfId="1154"/>
    <cellStyle name="쉼표 [0] 76" xfId="1155"/>
    <cellStyle name="쉼표 [0] 78" xfId="1156"/>
    <cellStyle name="쉼표 [0] 79" xfId="1157"/>
    <cellStyle name="쉼표 [0] 8" xfId="1158"/>
    <cellStyle name="쉼표 [0] 80" xfId="1159"/>
    <cellStyle name="쉼표 [0] 81" xfId="1160"/>
    <cellStyle name="쉼표 [0] 82" xfId="1161"/>
    <cellStyle name="쉼표 [0] 84" xfId="1162"/>
    <cellStyle name="쉼표 [0] 85" xfId="1163"/>
    <cellStyle name="쉼표 [0] 9" xfId="1164"/>
    <cellStyle name="쉼표 [0]_08-전기가스" xfId="1580"/>
    <cellStyle name="쉼표 [0]_15-재정" xfId="1581"/>
    <cellStyle name="스타일 1" xfId="1165"/>
    <cellStyle name="스타일 1 2" xfId="1166"/>
    <cellStyle name="연결된 셀 10" xfId="1167"/>
    <cellStyle name="연결된 셀 11" xfId="1168"/>
    <cellStyle name="연결된 셀 12" xfId="1169"/>
    <cellStyle name="연결된 셀 13" xfId="1170"/>
    <cellStyle name="연결된 셀 14" xfId="1171"/>
    <cellStyle name="연결된 셀 15" xfId="1172"/>
    <cellStyle name="연결된 셀 16" xfId="1173"/>
    <cellStyle name="연결된 셀 17" xfId="1174"/>
    <cellStyle name="연결된 셀 18" xfId="1175"/>
    <cellStyle name="연결된 셀 19" xfId="1176"/>
    <cellStyle name="연결된 셀 2" xfId="1177"/>
    <cellStyle name="연결된 셀 2 2" xfId="1178"/>
    <cellStyle name="연결된 셀 20" xfId="1179"/>
    <cellStyle name="연결된 셀 21" xfId="1180"/>
    <cellStyle name="연결된 셀 22" xfId="1181"/>
    <cellStyle name="연결된 셀 23" xfId="1182"/>
    <cellStyle name="연결된 셀 24" xfId="1183"/>
    <cellStyle name="연결된 셀 25" xfId="1184"/>
    <cellStyle name="연결된 셀 3" xfId="1185"/>
    <cellStyle name="연결된 셀 4" xfId="1186"/>
    <cellStyle name="연결된 셀 5" xfId="1187"/>
    <cellStyle name="연결된 셀 6" xfId="1188"/>
    <cellStyle name="연결된 셀 7" xfId="1189"/>
    <cellStyle name="연결된 셀 8" xfId="1190"/>
    <cellStyle name="연결된 셀 9" xfId="1191"/>
    <cellStyle name="요약 10" xfId="1192"/>
    <cellStyle name="요약 11" xfId="1193"/>
    <cellStyle name="요약 12" xfId="1194"/>
    <cellStyle name="요약 13" xfId="1195"/>
    <cellStyle name="요약 14" xfId="1196"/>
    <cellStyle name="요약 15" xfId="1197"/>
    <cellStyle name="요약 16" xfId="1198"/>
    <cellStyle name="요약 17" xfId="1199"/>
    <cellStyle name="요약 18" xfId="1200"/>
    <cellStyle name="요약 19" xfId="1201"/>
    <cellStyle name="요약 2" xfId="1202"/>
    <cellStyle name="요약 2 2" xfId="1203"/>
    <cellStyle name="요약 20" xfId="1204"/>
    <cellStyle name="요약 21" xfId="1205"/>
    <cellStyle name="요약 22" xfId="1206"/>
    <cellStyle name="요약 23" xfId="1207"/>
    <cellStyle name="요약 24" xfId="1208"/>
    <cellStyle name="요약 25" xfId="1209"/>
    <cellStyle name="요약 3" xfId="1210"/>
    <cellStyle name="요약 4" xfId="1211"/>
    <cellStyle name="요약 5" xfId="1212"/>
    <cellStyle name="요약 6" xfId="1213"/>
    <cellStyle name="요약 7" xfId="1214"/>
    <cellStyle name="요약 8" xfId="1215"/>
    <cellStyle name="요약 9" xfId="1216"/>
    <cellStyle name="입력 10" xfId="1217"/>
    <cellStyle name="입력 11" xfId="1218"/>
    <cellStyle name="입력 12" xfId="1219"/>
    <cellStyle name="입력 13" xfId="1220"/>
    <cellStyle name="입력 14" xfId="1221"/>
    <cellStyle name="입력 15" xfId="1222"/>
    <cellStyle name="입력 16" xfId="1223"/>
    <cellStyle name="입력 17" xfId="1224"/>
    <cellStyle name="입력 18" xfId="1225"/>
    <cellStyle name="입력 19" xfId="1226"/>
    <cellStyle name="입력 2" xfId="1227"/>
    <cellStyle name="입력 2 2" xfId="1228"/>
    <cellStyle name="입력 20" xfId="1229"/>
    <cellStyle name="입력 21" xfId="1230"/>
    <cellStyle name="입력 22" xfId="1231"/>
    <cellStyle name="입력 23" xfId="1232"/>
    <cellStyle name="입력 24" xfId="1233"/>
    <cellStyle name="입력 25" xfId="1234"/>
    <cellStyle name="입력 3" xfId="1235"/>
    <cellStyle name="입력 4" xfId="1236"/>
    <cellStyle name="입력 5" xfId="1237"/>
    <cellStyle name="입력 6" xfId="1238"/>
    <cellStyle name="입력 7" xfId="1239"/>
    <cellStyle name="입력 8" xfId="1240"/>
    <cellStyle name="입력 9" xfId="1241"/>
    <cellStyle name="자리수" xfId="1242"/>
    <cellStyle name="자리수0" xfId="1243"/>
    <cellStyle name="작은제목" xfId="1244"/>
    <cellStyle name="제목 1 10" xfId="1245"/>
    <cellStyle name="제목 1 11" xfId="1246"/>
    <cellStyle name="제목 1 12" xfId="1247"/>
    <cellStyle name="제목 1 13" xfId="1248"/>
    <cellStyle name="제목 1 14" xfId="1249"/>
    <cellStyle name="제목 1 15" xfId="1250"/>
    <cellStyle name="제목 1 16" xfId="1251"/>
    <cellStyle name="제목 1 17" xfId="1252"/>
    <cellStyle name="제목 1 18" xfId="1253"/>
    <cellStyle name="제목 1 19" xfId="1254"/>
    <cellStyle name="제목 1 2" xfId="1255"/>
    <cellStyle name="제목 1 2 2" xfId="1256"/>
    <cellStyle name="제목 1 20" xfId="1257"/>
    <cellStyle name="제목 1 21" xfId="1258"/>
    <cellStyle name="제목 1 22" xfId="1259"/>
    <cellStyle name="제목 1 23" xfId="1260"/>
    <cellStyle name="제목 1 24" xfId="1261"/>
    <cellStyle name="제목 1 25" xfId="1262"/>
    <cellStyle name="제목 1 3" xfId="1263"/>
    <cellStyle name="제목 1 4" xfId="1264"/>
    <cellStyle name="제목 1 5" xfId="1265"/>
    <cellStyle name="제목 1 6" xfId="1266"/>
    <cellStyle name="제목 1 7" xfId="1267"/>
    <cellStyle name="제목 1 8" xfId="1268"/>
    <cellStyle name="제목 1 9" xfId="1269"/>
    <cellStyle name="제목 10" xfId="1270"/>
    <cellStyle name="제목 11" xfId="1271"/>
    <cellStyle name="제목 12" xfId="1272"/>
    <cellStyle name="제목 13" xfId="1273"/>
    <cellStyle name="제목 14" xfId="1274"/>
    <cellStyle name="제목 15" xfId="1275"/>
    <cellStyle name="제목 16" xfId="1276"/>
    <cellStyle name="제목 17" xfId="1277"/>
    <cellStyle name="제목 18" xfId="1278"/>
    <cellStyle name="제목 19" xfId="1279"/>
    <cellStyle name="제목 2 10" xfId="1280"/>
    <cellStyle name="제목 2 11" xfId="1281"/>
    <cellStyle name="제목 2 12" xfId="1282"/>
    <cellStyle name="제목 2 13" xfId="1283"/>
    <cellStyle name="제목 2 14" xfId="1284"/>
    <cellStyle name="제목 2 15" xfId="1285"/>
    <cellStyle name="제목 2 16" xfId="1286"/>
    <cellStyle name="제목 2 17" xfId="1287"/>
    <cellStyle name="제목 2 18" xfId="1288"/>
    <cellStyle name="제목 2 19" xfId="1289"/>
    <cellStyle name="제목 2 2" xfId="1290"/>
    <cellStyle name="제목 2 2 2" xfId="1291"/>
    <cellStyle name="제목 2 20" xfId="1292"/>
    <cellStyle name="제목 2 21" xfId="1293"/>
    <cellStyle name="제목 2 22" xfId="1294"/>
    <cellStyle name="제목 2 23" xfId="1295"/>
    <cellStyle name="제목 2 24" xfId="1296"/>
    <cellStyle name="제목 2 25" xfId="1297"/>
    <cellStyle name="제목 2 3" xfId="1298"/>
    <cellStyle name="제목 2 4" xfId="1299"/>
    <cellStyle name="제목 2 5" xfId="1300"/>
    <cellStyle name="제목 2 6" xfId="1301"/>
    <cellStyle name="제목 2 7" xfId="1302"/>
    <cellStyle name="제목 2 8" xfId="1303"/>
    <cellStyle name="제목 2 9" xfId="1304"/>
    <cellStyle name="제목 20" xfId="1305"/>
    <cellStyle name="제목 21" xfId="1306"/>
    <cellStyle name="제목 22" xfId="1307"/>
    <cellStyle name="제목 23" xfId="1308"/>
    <cellStyle name="제목 24" xfId="1309"/>
    <cellStyle name="제목 25" xfId="1310"/>
    <cellStyle name="제목 26" xfId="1311"/>
    <cellStyle name="제목 27" xfId="1312"/>
    <cellStyle name="제목 28" xfId="1313"/>
    <cellStyle name="제목 3 10" xfId="1314"/>
    <cellStyle name="제목 3 11" xfId="1315"/>
    <cellStyle name="제목 3 12" xfId="1316"/>
    <cellStyle name="제목 3 13" xfId="1317"/>
    <cellStyle name="제목 3 14" xfId="1318"/>
    <cellStyle name="제목 3 15" xfId="1319"/>
    <cellStyle name="제목 3 16" xfId="1320"/>
    <cellStyle name="제목 3 17" xfId="1321"/>
    <cellStyle name="제목 3 18" xfId="1322"/>
    <cellStyle name="제목 3 19" xfId="1323"/>
    <cellStyle name="제목 3 2" xfId="1324"/>
    <cellStyle name="제목 3 2 2" xfId="1325"/>
    <cellStyle name="제목 3 20" xfId="1326"/>
    <cellStyle name="제목 3 21" xfId="1327"/>
    <cellStyle name="제목 3 22" xfId="1328"/>
    <cellStyle name="제목 3 23" xfId="1329"/>
    <cellStyle name="제목 3 24" xfId="1330"/>
    <cellStyle name="제목 3 25" xfId="1331"/>
    <cellStyle name="제목 3 3" xfId="1332"/>
    <cellStyle name="제목 3 4" xfId="1333"/>
    <cellStyle name="제목 3 5" xfId="1334"/>
    <cellStyle name="제목 3 6" xfId="1335"/>
    <cellStyle name="제목 3 7" xfId="1336"/>
    <cellStyle name="제목 3 8" xfId="1337"/>
    <cellStyle name="제목 3 9" xfId="1338"/>
    <cellStyle name="제목 4 10" xfId="1339"/>
    <cellStyle name="제목 4 11" xfId="1340"/>
    <cellStyle name="제목 4 12" xfId="1341"/>
    <cellStyle name="제목 4 13" xfId="1342"/>
    <cellStyle name="제목 4 14" xfId="1343"/>
    <cellStyle name="제목 4 15" xfId="1344"/>
    <cellStyle name="제목 4 16" xfId="1345"/>
    <cellStyle name="제목 4 17" xfId="1346"/>
    <cellStyle name="제목 4 18" xfId="1347"/>
    <cellStyle name="제목 4 19" xfId="1348"/>
    <cellStyle name="제목 4 2" xfId="1349"/>
    <cellStyle name="제목 4 2 2" xfId="1350"/>
    <cellStyle name="제목 4 20" xfId="1351"/>
    <cellStyle name="제목 4 21" xfId="1352"/>
    <cellStyle name="제목 4 22" xfId="1353"/>
    <cellStyle name="제목 4 23" xfId="1354"/>
    <cellStyle name="제목 4 24" xfId="1355"/>
    <cellStyle name="제목 4 25" xfId="1356"/>
    <cellStyle name="제목 4 3" xfId="1357"/>
    <cellStyle name="제목 4 4" xfId="1358"/>
    <cellStyle name="제목 4 5" xfId="1359"/>
    <cellStyle name="제목 4 6" xfId="1360"/>
    <cellStyle name="제목 4 7" xfId="1361"/>
    <cellStyle name="제목 4 8" xfId="1362"/>
    <cellStyle name="제목 4 9" xfId="1363"/>
    <cellStyle name="제목 5" xfId="1364"/>
    <cellStyle name="제목 5 2" xfId="1365"/>
    <cellStyle name="제목 6" xfId="1366"/>
    <cellStyle name="제목 7" xfId="1367"/>
    <cellStyle name="제목 8" xfId="1368"/>
    <cellStyle name="제목 9" xfId="1369"/>
    <cellStyle name="좋음 10" xfId="1370"/>
    <cellStyle name="좋음 11" xfId="1371"/>
    <cellStyle name="좋음 12" xfId="1372"/>
    <cellStyle name="좋음 13" xfId="1373"/>
    <cellStyle name="좋음 14" xfId="1374"/>
    <cellStyle name="좋음 15" xfId="1375"/>
    <cellStyle name="좋음 16" xfId="1376"/>
    <cellStyle name="좋음 17" xfId="1377"/>
    <cellStyle name="좋음 18" xfId="1378"/>
    <cellStyle name="좋음 19" xfId="1379"/>
    <cellStyle name="좋음 2" xfId="1380"/>
    <cellStyle name="좋음 2 2" xfId="1381"/>
    <cellStyle name="좋음 20" xfId="1382"/>
    <cellStyle name="좋음 21" xfId="1383"/>
    <cellStyle name="좋음 22" xfId="1384"/>
    <cellStyle name="좋음 23" xfId="1385"/>
    <cellStyle name="좋음 24" xfId="1386"/>
    <cellStyle name="좋음 25" xfId="1387"/>
    <cellStyle name="좋음 3" xfId="1388"/>
    <cellStyle name="좋음 4" xfId="1389"/>
    <cellStyle name="좋음 5" xfId="1390"/>
    <cellStyle name="좋음 6" xfId="1391"/>
    <cellStyle name="좋음 7" xfId="1392"/>
    <cellStyle name="좋음 8" xfId="1393"/>
    <cellStyle name="좋음 9" xfId="1394"/>
    <cellStyle name="지정되지 않음" xfId="1395"/>
    <cellStyle name="출력 10" xfId="1396"/>
    <cellStyle name="출력 11" xfId="1397"/>
    <cellStyle name="출력 12" xfId="1398"/>
    <cellStyle name="출력 13" xfId="1399"/>
    <cellStyle name="출력 14" xfId="1400"/>
    <cellStyle name="출력 15" xfId="1401"/>
    <cellStyle name="출력 16" xfId="1402"/>
    <cellStyle name="출력 17" xfId="1403"/>
    <cellStyle name="출력 18" xfId="1404"/>
    <cellStyle name="출력 19" xfId="1405"/>
    <cellStyle name="출력 2" xfId="1406"/>
    <cellStyle name="출력 2 2" xfId="1407"/>
    <cellStyle name="출력 20" xfId="1408"/>
    <cellStyle name="출력 21" xfId="1409"/>
    <cellStyle name="출력 22" xfId="1410"/>
    <cellStyle name="출력 23" xfId="1411"/>
    <cellStyle name="출력 24" xfId="1412"/>
    <cellStyle name="출력 25" xfId="1413"/>
    <cellStyle name="출력 3" xfId="1414"/>
    <cellStyle name="출력 4" xfId="1415"/>
    <cellStyle name="출력 5" xfId="1416"/>
    <cellStyle name="출력 6" xfId="1417"/>
    <cellStyle name="출력 7" xfId="1418"/>
    <cellStyle name="출력 8" xfId="1419"/>
    <cellStyle name="출력 9" xfId="1420"/>
    <cellStyle name="컴마" xfId="1421"/>
    <cellStyle name="콤마 [0]" xfId="1422"/>
    <cellStyle name="콤마_  종  합  " xfId="1423"/>
    <cellStyle name="큰제목" xfId="1424"/>
    <cellStyle name="큰제목 2" xfId="1425"/>
    <cellStyle name="통화 [0] 2" xfId="1426"/>
    <cellStyle name="퍼센트" xfId="1427"/>
    <cellStyle name="표준" xfId="0" builtinId="0"/>
    <cellStyle name="표준 10" xfId="1428"/>
    <cellStyle name="표준 10 2" xfId="1429"/>
    <cellStyle name="표준 100" xfId="1430"/>
    <cellStyle name="표준 101" xfId="1431"/>
    <cellStyle name="표준 102" xfId="1432"/>
    <cellStyle name="표준 103" xfId="1433"/>
    <cellStyle name="표준 109" xfId="1434"/>
    <cellStyle name="표준 11" xfId="1435"/>
    <cellStyle name="표준 11 2" xfId="1436"/>
    <cellStyle name="표준 110" xfId="1437"/>
    <cellStyle name="표준 111" xfId="1438"/>
    <cellStyle name="표준 12" xfId="1439"/>
    <cellStyle name="표준 13" xfId="1440"/>
    <cellStyle name="표준 14" xfId="1441"/>
    <cellStyle name="표준 15" xfId="1442"/>
    <cellStyle name="표준 16" xfId="1443"/>
    <cellStyle name="표준 168" xfId="1444"/>
    <cellStyle name="표준 169" xfId="1445"/>
    <cellStyle name="표준 17" xfId="1446"/>
    <cellStyle name="표준 170" xfId="1447"/>
    <cellStyle name="표준 171" xfId="1448"/>
    <cellStyle name="표준 172" xfId="1449"/>
    <cellStyle name="표준 173" xfId="1450"/>
    <cellStyle name="표준 175" xfId="1451"/>
    <cellStyle name="표준 176" xfId="1452"/>
    <cellStyle name="표준 177" xfId="1453"/>
    <cellStyle name="표준 178" xfId="1454"/>
    <cellStyle name="표준 179" xfId="1455"/>
    <cellStyle name="표준 18" xfId="1456"/>
    <cellStyle name="표준 180" xfId="1457"/>
    <cellStyle name="표준 181" xfId="1458"/>
    <cellStyle name="표준 182" xfId="1459"/>
    <cellStyle name="표준 183" xfId="1460"/>
    <cellStyle name="표준 19" xfId="1461"/>
    <cellStyle name="표준 2" xfId="1462"/>
    <cellStyle name="표준 2 10" xfId="1463"/>
    <cellStyle name="표준 2 11" xfId="1464"/>
    <cellStyle name="표준 2 12" xfId="1465"/>
    <cellStyle name="표준 2 13" xfId="1466"/>
    <cellStyle name="표준 2 14" xfId="1467"/>
    <cellStyle name="표준 2 15" xfId="1468"/>
    <cellStyle name="표준 2 16" xfId="1469"/>
    <cellStyle name="표준 2 17" xfId="1470"/>
    <cellStyle name="표준 2 18" xfId="1471"/>
    <cellStyle name="표준 2 19" xfId="1472"/>
    <cellStyle name="표준 2 2" xfId="1473"/>
    <cellStyle name="표준 2 2 10" xfId="1474"/>
    <cellStyle name="표준 2 2 11" xfId="1475"/>
    <cellStyle name="표준 2 2 12" xfId="1476"/>
    <cellStyle name="표준 2 2 13" xfId="1477"/>
    <cellStyle name="표준 2 2 14" xfId="1478"/>
    <cellStyle name="표준 2 2 15" xfId="1479"/>
    <cellStyle name="표준 2 2 16" xfId="1480"/>
    <cellStyle name="표준 2 2 17" xfId="1481"/>
    <cellStyle name="표준 2 2 18" xfId="1482"/>
    <cellStyle name="표준 2 2 19" xfId="1483"/>
    <cellStyle name="표준 2 2 2" xfId="1484"/>
    <cellStyle name="표준 2 2 20" xfId="1485"/>
    <cellStyle name="표준 2 2 21" xfId="1486"/>
    <cellStyle name="표준 2 2 22" xfId="1487"/>
    <cellStyle name="표준 2 2 23" xfId="1488"/>
    <cellStyle name="표준 2 2 24" xfId="1489"/>
    <cellStyle name="표준 2 2 25" xfId="1490"/>
    <cellStyle name="표준 2 2 3" xfId="1491"/>
    <cellStyle name="표준 2 2 4" xfId="1492"/>
    <cellStyle name="표준 2 2 5" xfId="1493"/>
    <cellStyle name="표준 2 2 6" xfId="1494"/>
    <cellStyle name="표준 2 2 7" xfId="1495"/>
    <cellStyle name="표준 2 2 8" xfId="1496"/>
    <cellStyle name="표준 2 2 9" xfId="1497"/>
    <cellStyle name="표준 2 20" xfId="1498"/>
    <cellStyle name="표준 2 21" xfId="1499"/>
    <cellStyle name="표준 2 22" xfId="1500"/>
    <cellStyle name="표준 2 23" xfId="1501"/>
    <cellStyle name="표준 2 24" xfId="1502"/>
    <cellStyle name="표준 2 25" xfId="1503"/>
    <cellStyle name="표준 2 3" xfId="1504"/>
    <cellStyle name="표준 2 4" xfId="1505"/>
    <cellStyle name="표준 2 5" xfId="1506"/>
    <cellStyle name="표준 2 6" xfId="1507"/>
    <cellStyle name="표준 2 7" xfId="1508"/>
    <cellStyle name="표준 2 8" xfId="1509"/>
    <cellStyle name="표준 2 9" xfId="1510"/>
    <cellStyle name="표준 2_(붙임2) 시정통계 활용도 의견조사표" xfId="1511"/>
    <cellStyle name="표준 20" xfId="1512"/>
    <cellStyle name="표준 21" xfId="1513"/>
    <cellStyle name="표준 22" xfId="1514"/>
    <cellStyle name="표준 23" xfId="1515"/>
    <cellStyle name="표준 24" xfId="1516"/>
    <cellStyle name="표준 25" xfId="1517"/>
    <cellStyle name="표준 26" xfId="1518"/>
    <cellStyle name="표준 27" xfId="1519"/>
    <cellStyle name="표준 28" xfId="1520"/>
    <cellStyle name="표준 29" xfId="1521"/>
    <cellStyle name="표준 3" xfId="1522"/>
    <cellStyle name="표준 3 2" xfId="1523"/>
    <cellStyle name="표준 3 2 2" xfId="1524"/>
    <cellStyle name="표준 3 2 3" xfId="1525"/>
    <cellStyle name="표준 3 3" xfId="1526"/>
    <cellStyle name="표준 3 4" xfId="1527"/>
    <cellStyle name="표준 3 5" xfId="1528"/>
    <cellStyle name="표준 30" xfId="1529"/>
    <cellStyle name="표준 31" xfId="1530"/>
    <cellStyle name="표준 32" xfId="1531"/>
    <cellStyle name="표준 33" xfId="1532"/>
    <cellStyle name="표준 34" xfId="1533"/>
    <cellStyle name="표준 35" xfId="1534"/>
    <cellStyle name="표준 36" xfId="1535"/>
    <cellStyle name="표준 37" xfId="1536"/>
    <cellStyle name="표준 38" xfId="1537"/>
    <cellStyle name="표준 39" xfId="1538"/>
    <cellStyle name="표준 4" xfId="1539"/>
    <cellStyle name="표준 4 2" xfId="1540"/>
    <cellStyle name="표준 4 3" xfId="1541"/>
    <cellStyle name="표준 40" xfId="1542"/>
    <cellStyle name="표준 41" xfId="1543"/>
    <cellStyle name="표준 42" xfId="1544"/>
    <cellStyle name="표준 43" xfId="1545"/>
    <cellStyle name="표준 44" xfId="1546"/>
    <cellStyle name="표준 45" xfId="1547"/>
    <cellStyle name="표준 46" xfId="1548"/>
    <cellStyle name="표준 47" xfId="1549"/>
    <cellStyle name="표준 5" xfId="1550"/>
    <cellStyle name="표준 6" xfId="1551"/>
    <cellStyle name="표준 6 2" xfId="1552"/>
    <cellStyle name="표준 6 3" xfId="1553"/>
    <cellStyle name="표준 6 4" xfId="1554"/>
    <cellStyle name="표준 6 5" xfId="1555"/>
    <cellStyle name="표준 7" xfId="1556"/>
    <cellStyle name="표준 79" xfId="1557"/>
    <cellStyle name="표준 8" xfId="1558"/>
    <cellStyle name="표준 80" xfId="1559"/>
    <cellStyle name="표준 87" xfId="1560"/>
    <cellStyle name="표준 88" xfId="1561"/>
    <cellStyle name="표준 89" xfId="1562"/>
    <cellStyle name="표준 9" xfId="1563"/>
    <cellStyle name="표준 90" xfId="1564"/>
    <cellStyle name="표준 91" xfId="1565"/>
    <cellStyle name="표준 92" xfId="1566"/>
    <cellStyle name="표준 94" xfId="1567"/>
    <cellStyle name="표준 95" xfId="1568"/>
    <cellStyle name="표준 96" xfId="1569"/>
    <cellStyle name="표준 97" xfId="1570"/>
    <cellStyle name="표준 98" xfId="1571"/>
    <cellStyle name="표준 99" xfId="1572"/>
    <cellStyle name="표준_08-전기가스" xfId="1579"/>
    <cellStyle name="표준_15-재정" xfId="1573"/>
    <cellStyle name="표준_17.공공행정 및 사법(총무과)" xfId="1583"/>
    <cellStyle name="하이퍼링크 2" xfId="1574"/>
    <cellStyle name="합산" xfId="1575"/>
    <cellStyle name="화폐기호" xfId="1576"/>
    <cellStyle name="화폐기호0" xfId="15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view="pageBreakPreview" zoomScale="115" zoomScaleNormal="100" zoomScaleSheetLayoutView="115" workbookViewId="0">
      <selection activeCell="C19" sqref="C19"/>
    </sheetView>
  </sheetViews>
  <sheetFormatPr defaultColWidth="7" defaultRowHeight="12"/>
  <cols>
    <col min="1" max="1" width="7.5703125" style="8" customWidth="1"/>
    <col min="2" max="7" width="12.7109375" style="8" customWidth="1"/>
    <col min="8" max="8" width="10.7109375" style="8" customWidth="1"/>
    <col min="9" max="9" width="9.7109375" style="8" customWidth="1"/>
    <col min="10" max="10" width="8.5703125" style="8" customWidth="1"/>
    <col min="11" max="11" width="13.140625" style="8" bestFit="1" customWidth="1"/>
    <col min="12" max="13" width="10.7109375" style="8" customWidth="1"/>
    <col min="14" max="15" width="10.28515625" style="8" bestFit="1" customWidth="1"/>
    <col min="16" max="16" width="6.7109375" style="8" bestFit="1" customWidth="1"/>
    <col min="17" max="17" width="9" style="8" bestFit="1" customWidth="1"/>
    <col min="18" max="18" width="13.42578125" style="8" bestFit="1" customWidth="1"/>
    <col min="19" max="19" width="6.85546875" style="8" customWidth="1"/>
    <col min="20" max="20" width="12.28515625" style="8" bestFit="1" customWidth="1"/>
    <col min="21" max="22" width="8.7109375" style="8" customWidth="1"/>
    <col min="23" max="23" width="8.28515625" style="8" bestFit="1" customWidth="1"/>
    <col min="24" max="24" width="12.28515625" style="8" bestFit="1" customWidth="1"/>
    <col min="25" max="25" width="12.5703125" style="8" bestFit="1" customWidth="1"/>
    <col min="26" max="16384" width="7" style="8"/>
  </cols>
  <sheetData>
    <row r="1" spans="1:25" ht="24.95" customHeight="1">
      <c r="A1" s="41" t="s">
        <v>49</v>
      </c>
    </row>
    <row r="2" spans="1:25" s="33" customFormat="1" ht="24.9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3" t="s">
        <v>50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3" customFormat="1" ht="23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43" customFormat="1" ht="15" customHeight="1" thickBot="1">
      <c r="A4" s="42" t="s">
        <v>51</v>
      </c>
      <c r="L4" s="44" t="s">
        <v>52</v>
      </c>
      <c r="M4" s="42" t="s">
        <v>51</v>
      </c>
      <c r="Y4" s="44" t="s">
        <v>52</v>
      </c>
    </row>
    <row r="5" spans="1:25" s="5" customFormat="1" ht="18" customHeight="1">
      <c r="A5" s="49" t="s">
        <v>53</v>
      </c>
      <c r="B5" s="50" t="s">
        <v>1</v>
      </c>
      <c r="C5" s="51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194" t="s">
        <v>3</v>
      </c>
      <c r="N5" s="194"/>
      <c r="O5" s="194"/>
      <c r="P5" s="194"/>
      <c r="Q5" s="194"/>
      <c r="R5" s="194"/>
      <c r="S5" s="194"/>
      <c r="T5" s="195"/>
      <c r="U5" s="196" t="s">
        <v>4</v>
      </c>
      <c r="V5" s="198" t="s">
        <v>5</v>
      </c>
      <c r="W5" s="200" t="s">
        <v>6</v>
      </c>
      <c r="X5" s="200" t="s">
        <v>88</v>
      </c>
      <c r="Y5" s="202" t="s">
        <v>89</v>
      </c>
    </row>
    <row r="6" spans="1:25" s="5" customFormat="1" ht="18" customHeight="1">
      <c r="A6" s="53"/>
      <c r="B6" s="54"/>
      <c r="C6" s="55"/>
      <c r="D6" s="56" t="s">
        <v>65</v>
      </c>
      <c r="E6" s="57"/>
      <c r="F6" s="57"/>
      <c r="G6" s="57"/>
      <c r="H6" s="57"/>
      <c r="I6" s="57"/>
      <c r="J6" s="57"/>
      <c r="K6" s="57"/>
      <c r="L6" s="57"/>
      <c r="M6" s="57" t="s">
        <v>66</v>
      </c>
      <c r="N6" s="57"/>
      <c r="O6" s="57"/>
      <c r="P6" s="57"/>
      <c r="Q6" s="57"/>
      <c r="R6" s="57"/>
      <c r="S6" s="204" t="s">
        <v>7</v>
      </c>
      <c r="T6" s="205" t="s">
        <v>8</v>
      </c>
      <c r="U6" s="197"/>
      <c r="V6" s="199"/>
      <c r="W6" s="201"/>
      <c r="X6" s="199"/>
      <c r="Y6" s="203"/>
    </row>
    <row r="7" spans="1:25" s="5" customFormat="1" ht="18" customHeight="1">
      <c r="A7" s="53"/>
      <c r="B7" s="54"/>
      <c r="C7" s="55"/>
      <c r="D7" s="58" t="s">
        <v>9</v>
      </c>
      <c r="E7" s="58" t="s">
        <v>10</v>
      </c>
      <c r="F7" s="59" t="s">
        <v>13</v>
      </c>
      <c r="G7" s="59" t="s">
        <v>42</v>
      </c>
      <c r="H7" s="58" t="s">
        <v>11</v>
      </c>
      <c r="I7" s="60" t="s">
        <v>12</v>
      </c>
      <c r="J7" s="61" t="s">
        <v>14</v>
      </c>
      <c r="K7" s="59" t="s">
        <v>67</v>
      </c>
      <c r="L7" s="61" t="s">
        <v>68</v>
      </c>
      <c r="M7" s="60" t="s">
        <v>15</v>
      </c>
      <c r="N7" s="59" t="s">
        <v>71</v>
      </c>
      <c r="O7" s="59" t="s">
        <v>74</v>
      </c>
      <c r="P7" s="58" t="s">
        <v>16</v>
      </c>
      <c r="Q7" s="62" t="s">
        <v>43</v>
      </c>
      <c r="R7" s="61" t="s">
        <v>80</v>
      </c>
      <c r="S7" s="199"/>
      <c r="T7" s="197"/>
      <c r="U7" s="197"/>
      <c r="V7" s="199"/>
      <c r="W7" s="201"/>
      <c r="X7" s="199"/>
      <c r="Y7" s="203"/>
    </row>
    <row r="8" spans="1:25" s="5" customFormat="1" ht="18" customHeight="1">
      <c r="A8" s="63"/>
      <c r="B8" s="55"/>
      <c r="C8" s="22"/>
      <c r="D8" s="67"/>
      <c r="E8" s="67"/>
      <c r="F8" s="68" t="s">
        <v>54</v>
      </c>
      <c r="G8" s="68" t="s">
        <v>56</v>
      </c>
      <c r="H8" s="67" t="s">
        <v>58</v>
      </c>
      <c r="I8" s="69" t="s">
        <v>60</v>
      </c>
      <c r="J8" s="70"/>
      <c r="K8" s="68" t="s">
        <v>61</v>
      </c>
      <c r="L8" s="71" t="s">
        <v>63</v>
      </c>
      <c r="M8" s="69"/>
      <c r="N8" s="68" t="s">
        <v>69</v>
      </c>
      <c r="O8" s="68" t="s">
        <v>73</v>
      </c>
      <c r="P8" s="67" t="s">
        <v>75</v>
      </c>
      <c r="Q8" s="81" t="s">
        <v>76</v>
      </c>
      <c r="R8" s="71" t="s">
        <v>78</v>
      </c>
      <c r="S8" s="67" t="s">
        <v>81</v>
      </c>
      <c r="T8" s="81" t="s">
        <v>83</v>
      </c>
      <c r="U8" s="81" t="s">
        <v>85</v>
      </c>
      <c r="V8" s="67" t="s">
        <v>86</v>
      </c>
      <c r="W8" s="23"/>
      <c r="X8" s="37"/>
      <c r="Y8" s="66"/>
    </row>
    <row r="9" spans="1:25" s="5" customFormat="1" ht="18" customHeight="1">
      <c r="A9" s="40"/>
      <c r="B9" s="25" t="s">
        <v>48</v>
      </c>
      <c r="C9" s="39" t="s">
        <v>123</v>
      </c>
      <c r="D9" s="72" t="s">
        <v>17</v>
      </c>
      <c r="E9" s="73" t="s">
        <v>44</v>
      </c>
      <c r="F9" s="73" t="s">
        <v>55</v>
      </c>
      <c r="G9" s="73" t="s">
        <v>57</v>
      </c>
      <c r="H9" s="73" t="s">
        <v>59</v>
      </c>
      <c r="I9" s="74" t="s">
        <v>59</v>
      </c>
      <c r="J9" s="74" t="s">
        <v>45</v>
      </c>
      <c r="K9" s="73" t="s">
        <v>62</v>
      </c>
      <c r="L9" s="75" t="s">
        <v>64</v>
      </c>
      <c r="M9" s="82" t="s">
        <v>17</v>
      </c>
      <c r="N9" s="83" t="s">
        <v>70</v>
      </c>
      <c r="O9" s="83" t="s">
        <v>72</v>
      </c>
      <c r="P9" s="83" t="s">
        <v>59</v>
      </c>
      <c r="Q9" s="84" t="s">
        <v>77</v>
      </c>
      <c r="R9" s="84" t="s">
        <v>79</v>
      </c>
      <c r="S9" s="83" t="s">
        <v>82</v>
      </c>
      <c r="T9" s="83" t="s">
        <v>84</v>
      </c>
      <c r="U9" s="84" t="s">
        <v>59</v>
      </c>
      <c r="V9" s="83" t="s">
        <v>87</v>
      </c>
      <c r="W9" s="79" t="s">
        <v>91</v>
      </c>
      <c r="X9" s="80" t="s">
        <v>97</v>
      </c>
      <c r="Y9" s="80" t="s">
        <v>98</v>
      </c>
    </row>
    <row r="10" spans="1:25" s="31" customFormat="1" ht="24.95" customHeight="1">
      <c r="A10" s="85">
        <v>2016</v>
      </c>
      <c r="B10" s="45">
        <f>SUM(C10,U10:Y10)</f>
        <v>2865410</v>
      </c>
      <c r="C10" s="46">
        <f>SUM(D10,M10,S10:T10)</f>
        <v>2858789</v>
      </c>
      <c r="D10" s="46">
        <f>SUM(E10:L10)</f>
        <v>2060541</v>
      </c>
      <c r="E10" s="47">
        <v>276569</v>
      </c>
      <c r="F10" s="47">
        <v>-4969</v>
      </c>
      <c r="G10" s="47">
        <v>-2583</v>
      </c>
      <c r="H10" s="47">
        <v>1790087</v>
      </c>
      <c r="I10" s="47">
        <v>388</v>
      </c>
      <c r="J10" s="47">
        <v>1049</v>
      </c>
      <c r="K10" s="47">
        <v>0</v>
      </c>
      <c r="L10" s="47">
        <v>0</v>
      </c>
      <c r="M10" s="46">
        <f>SUM(N10:R10)</f>
        <v>787928</v>
      </c>
      <c r="N10" s="47">
        <v>785484</v>
      </c>
      <c r="O10" s="47">
        <v>1876</v>
      </c>
      <c r="P10" s="47">
        <v>146</v>
      </c>
      <c r="Q10" s="47">
        <v>0</v>
      </c>
      <c r="R10" s="47">
        <v>422</v>
      </c>
      <c r="S10" s="47">
        <v>401</v>
      </c>
      <c r="T10" s="47">
        <v>9919</v>
      </c>
      <c r="U10" s="48">
        <v>0</v>
      </c>
      <c r="V10" s="47">
        <v>-1164</v>
      </c>
      <c r="W10" s="47">
        <v>-12645</v>
      </c>
      <c r="X10" s="47">
        <v>6467</v>
      </c>
      <c r="Y10" s="47">
        <v>13963</v>
      </c>
    </row>
    <row r="11" spans="1:25" s="31" customFormat="1" ht="24.95" customHeight="1">
      <c r="A11" s="85">
        <v>2017</v>
      </c>
      <c r="B11" s="45">
        <f>SUM(C11,U11:Y11)</f>
        <v>1565413</v>
      </c>
      <c r="C11" s="46">
        <f>SUM(D11,M11,S11:T11)</f>
        <v>1553737</v>
      </c>
      <c r="D11" s="46">
        <f>SUM(E11:L11)</f>
        <v>1107234</v>
      </c>
      <c r="E11" s="47">
        <v>283311</v>
      </c>
      <c r="F11" s="47">
        <v>-6149</v>
      </c>
      <c r="G11" s="47">
        <v>-2817</v>
      </c>
      <c r="H11" s="47">
        <v>831108</v>
      </c>
      <c r="I11" s="47">
        <v>402</v>
      </c>
      <c r="J11" s="47">
        <v>1379</v>
      </c>
      <c r="K11" s="47">
        <v>0</v>
      </c>
      <c r="L11" s="47">
        <v>0</v>
      </c>
      <c r="M11" s="46">
        <f>SUM(N11:R11)</f>
        <v>435382</v>
      </c>
      <c r="N11" s="47">
        <v>433793</v>
      </c>
      <c r="O11" s="47">
        <v>1230</v>
      </c>
      <c r="P11" s="47">
        <v>134</v>
      </c>
      <c r="Q11" s="47">
        <v>0</v>
      </c>
      <c r="R11" s="47">
        <v>225</v>
      </c>
      <c r="S11" s="47">
        <v>459</v>
      </c>
      <c r="T11" s="47">
        <v>10662</v>
      </c>
      <c r="U11" s="48">
        <v>0</v>
      </c>
      <c r="V11" s="47">
        <v>-1474</v>
      </c>
      <c r="W11" s="47">
        <v>-13460</v>
      </c>
      <c r="X11" s="47">
        <v>5614</v>
      </c>
      <c r="Y11" s="47">
        <v>20996</v>
      </c>
    </row>
    <row r="12" spans="1:25" s="31" customFormat="1" ht="24.95" customHeight="1">
      <c r="A12" s="85">
        <v>2018</v>
      </c>
      <c r="B12" s="45">
        <f>SUM(C12,U12:Y12)</f>
        <v>951904</v>
      </c>
      <c r="C12" s="46">
        <f>SUM(D12,M12,S12:T12)</f>
        <v>936591</v>
      </c>
      <c r="D12" s="46">
        <f>SUM(E12:L12)</f>
        <v>651718</v>
      </c>
      <c r="E12" s="47">
        <v>313921</v>
      </c>
      <c r="F12" s="47">
        <v>-6728</v>
      </c>
      <c r="G12" s="47">
        <v>-2476</v>
      </c>
      <c r="H12" s="47">
        <v>344377</v>
      </c>
      <c r="I12" s="47">
        <v>795</v>
      </c>
      <c r="J12" s="47">
        <v>1829</v>
      </c>
      <c r="K12" s="47">
        <v>0</v>
      </c>
      <c r="L12" s="47">
        <v>0</v>
      </c>
      <c r="M12" s="46">
        <f>SUM(N12:R12)</f>
        <v>276844</v>
      </c>
      <c r="N12" s="47">
        <v>275345</v>
      </c>
      <c r="O12" s="47">
        <v>1190</v>
      </c>
      <c r="P12" s="47">
        <v>160</v>
      </c>
      <c r="Q12" s="47">
        <v>0</v>
      </c>
      <c r="R12" s="47">
        <v>149</v>
      </c>
      <c r="S12" s="47">
        <v>279</v>
      </c>
      <c r="T12" s="47">
        <v>7750</v>
      </c>
      <c r="U12" s="47">
        <v>0</v>
      </c>
      <c r="V12" s="47">
        <v>-1455</v>
      </c>
      <c r="W12" s="47">
        <v>-13330</v>
      </c>
      <c r="X12" s="47">
        <v>6245</v>
      </c>
      <c r="Y12" s="47">
        <v>23853</v>
      </c>
    </row>
    <row r="13" spans="1:25" s="6" customFormat="1" ht="24.95" customHeight="1">
      <c r="A13" s="85">
        <v>2019</v>
      </c>
      <c r="B13" s="45">
        <f>SUM(C13,U13:Y13)</f>
        <v>774321</v>
      </c>
      <c r="C13" s="46">
        <f>SUM(D13,M13,S13:T13)</f>
        <v>726103</v>
      </c>
      <c r="D13" s="46">
        <f>SUM(E13:L13)</f>
        <v>499894</v>
      </c>
      <c r="E13" s="47">
        <v>351260</v>
      </c>
      <c r="F13" s="47">
        <v>-21393</v>
      </c>
      <c r="G13" s="47">
        <v>-3682</v>
      </c>
      <c r="H13" s="47">
        <v>170727</v>
      </c>
      <c r="I13" s="47">
        <v>577</v>
      </c>
      <c r="J13" s="47">
        <v>2405</v>
      </c>
      <c r="K13" s="47">
        <v>0</v>
      </c>
      <c r="L13" s="47">
        <v>0</v>
      </c>
      <c r="M13" s="46">
        <f>SUM(N13:R13)</f>
        <v>214579</v>
      </c>
      <c r="N13" s="47">
        <v>212476</v>
      </c>
      <c r="O13" s="47">
        <v>1494</v>
      </c>
      <c r="P13" s="47">
        <v>287</v>
      </c>
      <c r="Q13" s="47">
        <v>0</v>
      </c>
      <c r="R13" s="47">
        <v>322</v>
      </c>
      <c r="S13" s="47">
        <v>47</v>
      </c>
      <c r="T13" s="47">
        <v>11583</v>
      </c>
      <c r="U13" s="48">
        <v>0</v>
      </c>
      <c r="V13" s="47">
        <v>-1371</v>
      </c>
      <c r="W13" s="47">
        <v>-13511</v>
      </c>
      <c r="X13" s="47">
        <v>16848</v>
      </c>
      <c r="Y13" s="47">
        <v>46252</v>
      </c>
    </row>
    <row r="14" spans="1:25" s="7" customFormat="1" ht="24.95" customHeight="1">
      <c r="A14" s="85">
        <v>2020</v>
      </c>
      <c r="B14" s="45">
        <v>815188</v>
      </c>
      <c r="C14" s="46">
        <v>785415</v>
      </c>
      <c r="D14" s="46">
        <v>452698</v>
      </c>
      <c r="E14" s="47">
        <v>353916</v>
      </c>
      <c r="F14" s="47">
        <v>-19194</v>
      </c>
      <c r="G14" s="47">
        <v>-3143</v>
      </c>
      <c r="H14" s="47">
        <v>116036</v>
      </c>
      <c r="I14" s="47">
        <v>938</v>
      </c>
      <c r="J14" s="47">
        <v>4145</v>
      </c>
      <c r="K14" s="47">
        <v>0</v>
      </c>
      <c r="L14" s="47">
        <v>0</v>
      </c>
      <c r="M14" s="46">
        <v>323473</v>
      </c>
      <c r="N14" s="47">
        <v>321706</v>
      </c>
      <c r="O14" s="47">
        <v>1292</v>
      </c>
      <c r="P14" s="47">
        <v>204</v>
      </c>
      <c r="Q14" s="47">
        <v>0</v>
      </c>
      <c r="R14" s="47">
        <v>271</v>
      </c>
      <c r="S14" s="47">
        <v>-2</v>
      </c>
      <c r="T14" s="47">
        <v>9246</v>
      </c>
      <c r="U14" s="48">
        <v>0</v>
      </c>
      <c r="V14" s="47">
        <v>-1556</v>
      </c>
      <c r="W14" s="47">
        <v>-14411</v>
      </c>
      <c r="X14" s="47">
        <v>15015</v>
      </c>
      <c r="Y14" s="47">
        <v>30725</v>
      </c>
    </row>
    <row r="15" spans="1:25" s="7" customFormat="1" ht="35.1" customHeight="1">
      <c r="A15" s="86">
        <v>2021</v>
      </c>
      <c r="B15" s="87">
        <v>1133641</v>
      </c>
      <c r="C15" s="88">
        <v>1039263</v>
      </c>
      <c r="D15" s="88">
        <v>659755</v>
      </c>
      <c r="E15" s="89">
        <v>425328</v>
      </c>
      <c r="F15" s="89">
        <v>-19901</v>
      </c>
      <c r="G15" s="89">
        <v>-3020</v>
      </c>
      <c r="H15" s="89">
        <v>250078</v>
      </c>
      <c r="I15" s="89">
        <v>3181</v>
      </c>
      <c r="J15" s="89">
        <v>4089</v>
      </c>
      <c r="K15" s="89">
        <v>0</v>
      </c>
      <c r="L15" s="89">
        <v>0</v>
      </c>
      <c r="M15" s="88">
        <v>379126</v>
      </c>
      <c r="N15" s="89">
        <v>377088</v>
      </c>
      <c r="O15" s="89">
        <v>1513</v>
      </c>
      <c r="P15" s="89">
        <v>225</v>
      </c>
      <c r="Q15" s="89">
        <v>0</v>
      </c>
      <c r="R15" s="89">
        <v>300</v>
      </c>
      <c r="S15" s="89">
        <v>30</v>
      </c>
      <c r="T15" s="89">
        <v>352</v>
      </c>
      <c r="U15" s="90">
        <v>0</v>
      </c>
      <c r="V15" s="89">
        <v>-1515</v>
      </c>
      <c r="W15" s="89">
        <v>-14298</v>
      </c>
      <c r="X15" s="89">
        <v>25779</v>
      </c>
      <c r="Y15" s="89">
        <v>84412</v>
      </c>
    </row>
    <row r="16" spans="1:25" s="43" customFormat="1" ht="13.5" customHeight="1">
      <c r="A16" s="76" t="s">
        <v>90</v>
      </c>
      <c r="M16" s="191" t="s">
        <v>92</v>
      </c>
      <c r="N16" s="191"/>
      <c r="O16" s="191"/>
      <c r="P16" s="191"/>
      <c r="Q16" s="191"/>
      <c r="R16" s="191"/>
    </row>
    <row r="17" spans="1:18" s="43" customFormat="1" ht="13.5" customHeight="1">
      <c r="A17" s="76"/>
      <c r="M17" s="190" t="s">
        <v>95</v>
      </c>
      <c r="N17" s="190"/>
      <c r="O17" s="190"/>
      <c r="P17" s="190"/>
      <c r="Q17" s="190"/>
      <c r="R17" s="190"/>
    </row>
    <row r="18" spans="1:18" s="43" customFormat="1" ht="13.5" customHeight="1">
      <c r="A18" s="76"/>
      <c r="M18" s="190" t="s">
        <v>96</v>
      </c>
      <c r="N18" s="190"/>
      <c r="O18" s="190"/>
      <c r="P18" s="190"/>
      <c r="Q18" s="190"/>
      <c r="R18" s="190"/>
    </row>
    <row r="19" spans="1:18" s="78" customFormat="1" ht="13.5" customHeight="1">
      <c r="A19" s="77" t="s">
        <v>93</v>
      </c>
      <c r="M19" s="189" t="s">
        <v>94</v>
      </c>
      <c r="N19" s="189"/>
      <c r="O19" s="189"/>
      <c r="P19" s="189"/>
      <c r="Q19" s="189"/>
    </row>
  </sheetData>
  <mergeCells count="14">
    <mergeCell ref="M19:Q19"/>
    <mergeCell ref="M17:R17"/>
    <mergeCell ref="M16:R16"/>
    <mergeCell ref="M18:R18"/>
    <mergeCell ref="A2:L2"/>
    <mergeCell ref="M2:Y2"/>
    <mergeCell ref="M5:T5"/>
    <mergeCell ref="U5:U7"/>
    <mergeCell ref="V5:V7"/>
    <mergeCell ref="W5:W7"/>
    <mergeCell ref="X5:X7"/>
    <mergeCell ref="Y5:Y7"/>
    <mergeCell ref="S6:S7"/>
    <mergeCell ref="T6:T7"/>
  </mergeCells>
  <phoneticPr fontId="3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76" fitToHeight="0" orientation="portrait" r:id="rId1"/>
  <headerFooter alignWithMargins="0"/>
  <colBreaks count="1" manualBreakCount="1">
    <brk id="12" max="1048575" man="1"/>
  </colBreaks>
  <ignoredErrors>
    <ignoredError sqref="B10:C13 M10:M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selection activeCell="F23" sqref="F23"/>
    </sheetView>
  </sheetViews>
  <sheetFormatPr defaultColWidth="7" defaultRowHeight="12"/>
  <cols>
    <col min="1" max="1" width="10.7109375" style="8" customWidth="1"/>
    <col min="2" max="4" width="25.7109375" style="8" customWidth="1"/>
    <col min="5" max="5" width="35.7109375" style="8" customWidth="1"/>
    <col min="6" max="6" width="25.7109375" style="8" customWidth="1"/>
    <col min="7" max="16384" width="7" style="8"/>
  </cols>
  <sheetData>
    <row r="1" spans="1:6" ht="24.95" customHeight="1">
      <c r="A1" s="41" t="s">
        <v>49</v>
      </c>
    </row>
    <row r="2" spans="1:6" s="34" customFormat="1" ht="24.95" customHeight="1">
      <c r="A2" s="192" t="s">
        <v>18</v>
      </c>
      <c r="B2" s="192"/>
      <c r="C2" s="192"/>
      <c r="D2" s="192"/>
      <c r="E2" s="192"/>
      <c r="F2" s="192"/>
    </row>
    <row r="3" spans="1:6" s="34" customFormat="1" ht="24.95" customHeight="1">
      <c r="A3" s="193" t="s">
        <v>19</v>
      </c>
      <c r="B3" s="193"/>
      <c r="C3" s="193"/>
      <c r="D3" s="193"/>
      <c r="E3" s="193"/>
      <c r="F3" s="193"/>
    </row>
    <row r="4" spans="1:6" s="3" customFormat="1" ht="23.1" customHeight="1">
      <c r="B4" s="30"/>
      <c r="C4" s="30"/>
      <c r="D4" s="30"/>
      <c r="E4" s="30"/>
      <c r="F4" s="30"/>
    </row>
    <row r="5" spans="1:6" s="43" customFormat="1" ht="15" customHeight="1" thickBot="1">
      <c r="A5" s="42" t="s">
        <v>99</v>
      </c>
      <c r="F5" s="91" t="s">
        <v>100</v>
      </c>
    </row>
    <row r="6" spans="1:6" s="5" customFormat="1" ht="18" customHeight="1">
      <c r="A6" s="216" t="s">
        <v>53</v>
      </c>
      <c r="B6" s="186" t="s">
        <v>101</v>
      </c>
      <c r="C6" s="188" t="s">
        <v>106</v>
      </c>
      <c r="D6" s="217" t="s">
        <v>36</v>
      </c>
      <c r="E6" s="187" t="s">
        <v>108</v>
      </c>
      <c r="F6" s="186" t="s">
        <v>112</v>
      </c>
    </row>
    <row r="7" spans="1:6" s="5" customFormat="1" ht="18" customHeight="1">
      <c r="A7" s="38"/>
      <c r="B7" s="37"/>
      <c r="C7" s="64" t="s">
        <v>103</v>
      </c>
      <c r="D7" s="20" t="s">
        <v>20</v>
      </c>
      <c r="E7" s="21" t="s">
        <v>21</v>
      </c>
      <c r="F7" s="22" t="s">
        <v>113</v>
      </c>
    </row>
    <row r="8" spans="1:6" s="5" customFormat="1" ht="18" customHeight="1">
      <c r="A8" s="38"/>
      <c r="B8" s="37"/>
      <c r="C8" s="66" t="s">
        <v>104</v>
      </c>
      <c r="D8" s="23" t="s">
        <v>116</v>
      </c>
      <c r="E8" s="24" t="s">
        <v>107</v>
      </c>
      <c r="F8" s="37" t="s">
        <v>114</v>
      </c>
    </row>
    <row r="9" spans="1:6" s="5" customFormat="1" ht="18" customHeight="1">
      <c r="A9" s="40"/>
      <c r="B9" s="39" t="s">
        <v>102</v>
      </c>
      <c r="C9" s="65" t="s">
        <v>105</v>
      </c>
      <c r="D9" s="25" t="s">
        <v>115</v>
      </c>
      <c r="E9" s="26" t="s">
        <v>109</v>
      </c>
      <c r="F9" s="39" t="s">
        <v>115</v>
      </c>
    </row>
    <row r="10" spans="1:6" s="9" customFormat="1" ht="24.95" customHeight="1">
      <c r="A10" s="93">
        <v>2016</v>
      </c>
      <c r="B10" s="96">
        <v>195743371</v>
      </c>
      <c r="C10" s="96">
        <v>104376</v>
      </c>
      <c r="D10" s="97">
        <f t="shared" ref="D10:D15" si="0">B10*1000/C10</f>
        <v>1875367.6228251706</v>
      </c>
      <c r="E10" s="96">
        <v>49378</v>
      </c>
      <c r="F10" s="92">
        <f t="shared" ref="F10:F15" si="1">B10*1000/E10</f>
        <v>3964181.8421159219</v>
      </c>
    </row>
    <row r="11" spans="1:6" s="9" customFormat="1" ht="24.95" customHeight="1">
      <c r="A11" s="93">
        <v>2017</v>
      </c>
      <c r="B11" s="96">
        <v>177328917</v>
      </c>
      <c r="C11" s="96">
        <v>110110</v>
      </c>
      <c r="D11" s="97">
        <f t="shared" si="0"/>
        <v>1610470.5930433203</v>
      </c>
      <c r="E11" s="96">
        <v>52303</v>
      </c>
      <c r="F11" s="92">
        <f t="shared" si="1"/>
        <v>3390415.7887692866</v>
      </c>
    </row>
    <row r="12" spans="1:6" s="9" customFormat="1" ht="24.95" customHeight="1">
      <c r="A12" s="93">
        <v>2018</v>
      </c>
      <c r="B12" s="96">
        <v>171698523</v>
      </c>
      <c r="C12" s="96">
        <v>113839</v>
      </c>
      <c r="D12" s="97">
        <f t="shared" si="0"/>
        <v>1508257.4776658262</v>
      </c>
      <c r="E12" s="96">
        <v>54872</v>
      </c>
      <c r="F12" s="92">
        <f t="shared" si="1"/>
        <v>3129073.5347718326</v>
      </c>
    </row>
    <row r="13" spans="1:6" s="36" customFormat="1" ht="24.95" customHeight="1">
      <c r="A13" s="93">
        <v>2019</v>
      </c>
      <c r="B13" s="98">
        <v>165459456</v>
      </c>
      <c r="C13" s="96">
        <v>114664</v>
      </c>
      <c r="D13" s="97">
        <f t="shared" si="0"/>
        <v>1442993.9300913974</v>
      </c>
      <c r="E13" s="96">
        <v>56090</v>
      </c>
      <c r="F13" s="92">
        <f t="shared" si="1"/>
        <v>2949892.2446068819</v>
      </c>
    </row>
    <row r="14" spans="1:6" s="27" customFormat="1" ht="24.95" customHeight="1">
      <c r="A14" s="93">
        <v>2020</v>
      </c>
      <c r="B14" s="96">
        <v>179085710</v>
      </c>
      <c r="C14" s="96">
        <v>115613</v>
      </c>
      <c r="D14" s="97">
        <f t="shared" si="0"/>
        <v>1549010.1459178466</v>
      </c>
      <c r="E14" s="99">
        <v>58025</v>
      </c>
      <c r="F14" s="92">
        <f t="shared" si="1"/>
        <v>3086354.3300301596</v>
      </c>
    </row>
    <row r="15" spans="1:6" s="27" customFormat="1" ht="35.1" customHeight="1">
      <c r="A15" s="94">
        <v>2021</v>
      </c>
      <c r="B15" s="100">
        <v>199775696</v>
      </c>
      <c r="C15" s="100">
        <v>116726</v>
      </c>
      <c r="D15" s="101">
        <f t="shared" si="0"/>
        <v>1711492.6922879221</v>
      </c>
      <c r="E15" s="102">
        <v>59292</v>
      </c>
      <c r="F15" s="95">
        <f t="shared" si="1"/>
        <v>3369353.3023004788</v>
      </c>
    </row>
    <row r="16" spans="1:6" s="43" customFormat="1" ht="13.5" customHeight="1">
      <c r="A16" s="76" t="s">
        <v>110</v>
      </c>
      <c r="F16" s="43" t="s">
        <v>111</v>
      </c>
    </row>
    <row r="17" spans="1:1">
      <c r="A17" s="4"/>
    </row>
  </sheetData>
  <mergeCells count="2">
    <mergeCell ref="A3:F3"/>
    <mergeCell ref="A2:F2"/>
  </mergeCells>
  <phoneticPr fontId="3" type="noConversion"/>
  <printOptions horizontalCentered="1"/>
  <pageMargins left="0.39370078740157483" right="0.39370078740157483" top="0.55118110236220474" bottom="0.55118110236220474" header="0.51181102362204722" footer="0.51181102362204722"/>
  <pageSetup paperSize="9" scale="58" fitToHeight="0" orientation="portrait" r:id="rId1"/>
  <headerFooter alignWithMargins="0"/>
  <colBreaks count="1" manualBreakCount="1">
    <brk id="6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zoomScaleNormal="85" zoomScaleSheetLayoutView="100" workbookViewId="0">
      <selection activeCell="E21" sqref="E21"/>
    </sheetView>
  </sheetViews>
  <sheetFormatPr defaultRowHeight="11.25"/>
  <cols>
    <col min="1" max="1" width="8.7109375" style="1" customWidth="1"/>
    <col min="2" max="3" width="12.85546875" style="1" customWidth="1"/>
    <col min="4" max="4" width="17" style="1" bestFit="1" customWidth="1"/>
    <col min="5" max="5" width="9.85546875" style="1" bestFit="1" customWidth="1"/>
    <col min="6" max="6" width="22.42578125" style="1" bestFit="1" customWidth="1"/>
    <col min="7" max="7" width="8" style="1" bestFit="1" customWidth="1"/>
    <col min="8" max="8" width="18.140625" style="1" bestFit="1" customWidth="1"/>
    <col min="9" max="9" width="8.7109375" style="1" customWidth="1"/>
    <col min="10" max="10" width="11.42578125" style="1" bestFit="1" customWidth="1"/>
    <col min="11" max="11" width="9.7109375" style="1" bestFit="1" customWidth="1"/>
    <col min="12" max="12" width="9.85546875" style="1" bestFit="1" customWidth="1"/>
    <col min="13" max="13" width="10.7109375" style="1" bestFit="1" customWidth="1"/>
    <col min="14" max="14" width="12.42578125" style="1" bestFit="1" customWidth="1"/>
    <col min="15" max="15" width="9.7109375" style="1" bestFit="1" customWidth="1"/>
    <col min="16" max="16" width="11" style="1" bestFit="1" customWidth="1"/>
    <col min="17" max="17" width="10.7109375" style="1" bestFit="1" customWidth="1"/>
    <col min="18" max="18" width="14.85546875" style="1" bestFit="1" customWidth="1"/>
    <col min="19" max="16384" width="9.140625" style="1"/>
  </cols>
  <sheetData>
    <row r="1" spans="1:21" ht="24.95" customHeight="1">
      <c r="A1" s="41" t="s">
        <v>49</v>
      </c>
    </row>
    <row r="2" spans="1:21" s="10" customFormat="1" ht="24.95" customHeight="1">
      <c r="A2" s="210" t="s">
        <v>22</v>
      </c>
      <c r="B2" s="210"/>
      <c r="C2" s="210"/>
      <c r="D2" s="210"/>
      <c r="E2" s="210"/>
      <c r="F2" s="210"/>
      <c r="G2" s="210"/>
      <c r="H2" s="210"/>
      <c r="I2" s="209" t="s">
        <v>119</v>
      </c>
      <c r="J2" s="209"/>
      <c r="K2" s="209"/>
      <c r="L2" s="209"/>
      <c r="M2" s="209"/>
      <c r="N2" s="209"/>
      <c r="O2" s="209"/>
      <c r="P2" s="209"/>
      <c r="Q2" s="209"/>
      <c r="R2" s="209"/>
      <c r="S2" s="35"/>
      <c r="T2" s="35"/>
      <c r="U2" s="35"/>
    </row>
    <row r="3" spans="1:21" s="11" customFormat="1" ht="22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21" s="12" customFormat="1" ht="15" customHeight="1" thickBot="1">
      <c r="A4" s="12" t="s">
        <v>117</v>
      </c>
      <c r="H4" s="29" t="s">
        <v>118</v>
      </c>
      <c r="I4" s="12" t="s">
        <v>117</v>
      </c>
      <c r="P4" s="29"/>
      <c r="R4" s="29" t="s">
        <v>118</v>
      </c>
    </row>
    <row r="5" spans="1:21" s="13" customFormat="1" ht="27">
      <c r="A5" s="128" t="s">
        <v>128</v>
      </c>
      <c r="B5" s="103" t="s">
        <v>129</v>
      </c>
      <c r="C5" s="129"/>
      <c r="D5" s="104"/>
      <c r="E5" s="212" t="s">
        <v>23</v>
      </c>
      <c r="F5" s="213"/>
      <c r="G5" s="213"/>
      <c r="H5" s="213"/>
      <c r="I5" s="214" t="s">
        <v>24</v>
      </c>
      <c r="J5" s="214"/>
      <c r="K5" s="214"/>
      <c r="L5" s="214"/>
      <c r="M5" s="215"/>
      <c r="N5" s="127" t="s">
        <v>132</v>
      </c>
      <c r="O5" s="105"/>
      <c r="P5" s="106" t="s">
        <v>130</v>
      </c>
      <c r="Q5" s="105"/>
      <c r="R5" s="105"/>
    </row>
    <row r="6" spans="1:21" s="13" customFormat="1" ht="18" customHeight="1">
      <c r="A6" s="107"/>
      <c r="B6" s="107"/>
      <c r="C6" s="130" t="s">
        <v>26</v>
      </c>
      <c r="D6" s="131" t="s">
        <v>25</v>
      </c>
      <c r="E6" s="206" t="s">
        <v>143</v>
      </c>
      <c r="F6" s="207"/>
      <c r="G6" s="208"/>
      <c r="H6" s="206" t="s">
        <v>144</v>
      </c>
      <c r="I6" s="207"/>
      <c r="J6" s="207"/>
      <c r="K6" s="207"/>
      <c r="L6" s="207"/>
      <c r="M6" s="207"/>
      <c r="N6" s="108" t="s">
        <v>131</v>
      </c>
      <c r="O6" s="109"/>
      <c r="P6" s="110"/>
      <c r="Q6" s="130" t="s">
        <v>26</v>
      </c>
      <c r="R6" s="135" t="s">
        <v>25</v>
      </c>
    </row>
    <row r="7" spans="1:21" s="13" customFormat="1" ht="18" customHeight="1">
      <c r="A7" s="107"/>
      <c r="B7" s="107"/>
      <c r="C7" s="107"/>
      <c r="D7" s="107"/>
      <c r="E7" s="132" t="s">
        <v>27</v>
      </c>
      <c r="F7" s="132" t="s">
        <v>124</v>
      </c>
      <c r="G7" s="132" t="s">
        <v>37</v>
      </c>
      <c r="H7" s="133" t="s">
        <v>126</v>
      </c>
      <c r="I7" s="131" t="s">
        <v>28</v>
      </c>
      <c r="J7" s="130" t="s">
        <v>137</v>
      </c>
      <c r="K7" s="132" t="s">
        <v>29</v>
      </c>
      <c r="L7" s="132" t="s">
        <v>136</v>
      </c>
      <c r="M7" s="130" t="s">
        <v>138</v>
      </c>
      <c r="N7" s="132" t="s">
        <v>30</v>
      </c>
      <c r="O7" s="130" t="s">
        <v>142</v>
      </c>
      <c r="P7" s="110"/>
      <c r="Q7" s="110"/>
      <c r="R7" s="112"/>
    </row>
    <row r="8" spans="1:21" s="13" customFormat="1" ht="18" customHeight="1">
      <c r="A8" s="107"/>
      <c r="B8" s="107"/>
      <c r="C8" s="107"/>
      <c r="D8" s="107"/>
      <c r="E8" s="107"/>
      <c r="F8" s="111"/>
      <c r="G8" s="107"/>
      <c r="H8" s="113"/>
      <c r="I8" s="107"/>
      <c r="J8" s="114"/>
      <c r="K8" s="107"/>
      <c r="L8" s="111"/>
      <c r="M8" s="114"/>
      <c r="N8" s="132" t="s">
        <v>31</v>
      </c>
      <c r="O8" s="134" t="s">
        <v>32</v>
      </c>
      <c r="P8" s="110"/>
      <c r="Q8" s="107"/>
      <c r="R8" s="112"/>
    </row>
    <row r="9" spans="1:21" s="13" customFormat="1" ht="18" customHeight="1">
      <c r="A9" s="107"/>
      <c r="B9" s="115"/>
      <c r="C9" s="115"/>
      <c r="D9" s="115"/>
      <c r="E9" s="115"/>
      <c r="F9" s="115"/>
      <c r="G9" s="115"/>
      <c r="H9" s="119"/>
      <c r="I9" s="115"/>
      <c r="J9" s="117"/>
      <c r="K9" s="115"/>
      <c r="L9" s="115"/>
      <c r="M9" s="118" t="s">
        <v>139</v>
      </c>
      <c r="N9" s="115" t="s">
        <v>140</v>
      </c>
      <c r="O9" s="118" t="s">
        <v>141</v>
      </c>
      <c r="P9" s="117"/>
      <c r="Q9" s="115"/>
      <c r="R9" s="116"/>
    </row>
    <row r="10" spans="1:21" s="13" customFormat="1" ht="18" customHeight="1">
      <c r="A10" s="120"/>
      <c r="B10" s="121" t="s">
        <v>35</v>
      </c>
      <c r="C10" s="122" t="s">
        <v>47</v>
      </c>
      <c r="D10" s="121" t="s">
        <v>122</v>
      </c>
      <c r="E10" s="121" t="s">
        <v>38</v>
      </c>
      <c r="F10" s="121" t="s">
        <v>125</v>
      </c>
      <c r="G10" s="121" t="s">
        <v>40</v>
      </c>
      <c r="H10" s="123" t="s">
        <v>127</v>
      </c>
      <c r="I10" s="121" t="s">
        <v>41</v>
      </c>
      <c r="J10" s="124" t="s">
        <v>134</v>
      </c>
      <c r="K10" s="121" t="s">
        <v>39</v>
      </c>
      <c r="L10" s="121" t="s">
        <v>135</v>
      </c>
      <c r="M10" s="124" t="s">
        <v>33</v>
      </c>
      <c r="N10" s="125" t="s">
        <v>46</v>
      </c>
      <c r="O10" s="124" t="s">
        <v>34</v>
      </c>
      <c r="P10" s="126"/>
      <c r="Q10" s="122" t="s">
        <v>133</v>
      </c>
      <c r="R10" s="123" t="s">
        <v>122</v>
      </c>
    </row>
    <row r="11" spans="1:21" s="32" customFormat="1" ht="24.95" customHeight="1">
      <c r="A11" s="136">
        <v>2016</v>
      </c>
      <c r="B11" s="137">
        <f>SUM(C11:D11)</f>
        <v>195743</v>
      </c>
      <c r="C11" s="138">
        <f>E11+F11+G11+N11+O11+Q11</f>
        <v>108500</v>
      </c>
      <c r="D11" s="137">
        <f>H11+I11+J11+K11+L11+M11+R11</f>
        <v>87243</v>
      </c>
      <c r="E11" s="138">
        <v>87720</v>
      </c>
      <c r="F11" s="138">
        <v>4987</v>
      </c>
      <c r="G11" s="139">
        <v>0</v>
      </c>
      <c r="H11" s="139">
        <v>0</v>
      </c>
      <c r="I11" s="138">
        <v>4590</v>
      </c>
      <c r="J11" s="140">
        <v>31978</v>
      </c>
      <c r="K11" s="140">
        <v>18216</v>
      </c>
      <c r="L11" s="140">
        <v>24151</v>
      </c>
      <c r="M11" s="140">
        <v>7215</v>
      </c>
      <c r="N11" s="140">
        <v>2795</v>
      </c>
      <c r="O11" s="140">
        <v>15064</v>
      </c>
      <c r="P11" s="141">
        <f>SUM(Q11:R11)</f>
        <v>-973</v>
      </c>
      <c r="Q11" s="142">
        <v>-2066</v>
      </c>
      <c r="R11" s="140">
        <v>1093</v>
      </c>
    </row>
    <row r="12" spans="1:21" s="32" customFormat="1" ht="24.95" customHeight="1">
      <c r="A12" s="136">
        <v>2017</v>
      </c>
      <c r="B12" s="137">
        <v>177329</v>
      </c>
      <c r="C12" s="138">
        <v>84527</v>
      </c>
      <c r="D12" s="137">
        <f>H12+I12+J12+K12+L12+M12+R12</f>
        <v>92802</v>
      </c>
      <c r="E12" s="138">
        <v>62720</v>
      </c>
      <c r="F12" s="138">
        <v>4367</v>
      </c>
      <c r="G12" s="139">
        <v>0</v>
      </c>
      <c r="H12" s="139">
        <v>0</v>
      </c>
      <c r="I12" s="138">
        <v>5067</v>
      </c>
      <c r="J12" s="140">
        <v>42712</v>
      </c>
      <c r="K12" s="140">
        <v>19784</v>
      </c>
      <c r="L12" s="140">
        <v>17607</v>
      </c>
      <c r="M12" s="140">
        <v>7207</v>
      </c>
      <c r="N12" s="140">
        <v>3518</v>
      </c>
      <c r="O12" s="140">
        <v>13107</v>
      </c>
      <c r="P12" s="143">
        <v>1240</v>
      </c>
      <c r="Q12" s="142">
        <v>815</v>
      </c>
      <c r="R12" s="140">
        <v>425</v>
      </c>
    </row>
    <row r="13" spans="1:21" s="32" customFormat="1" ht="24.95" customHeight="1">
      <c r="A13" s="136">
        <v>2018</v>
      </c>
      <c r="B13" s="137">
        <v>171699</v>
      </c>
      <c r="C13" s="138">
        <v>79792</v>
      </c>
      <c r="D13" s="137">
        <v>91907</v>
      </c>
      <c r="E13" s="138">
        <v>57450</v>
      </c>
      <c r="F13" s="138">
        <v>5110</v>
      </c>
      <c r="G13" s="139">
        <v>0</v>
      </c>
      <c r="H13" s="139">
        <v>0</v>
      </c>
      <c r="I13" s="138">
        <v>5511</v>
      </c>
      <c r="J13" s="140">
        <v>33020</v>
      </c>
      <c r="K13" s="140">
        <v>21923</v>
      </c>
      <c r="L13" s="140">
        <v>23247</v>
      </c>
      <c r="M13" s="140">
        <v>7231</v>
      </c>
      <c r="N13" s="140">
        <v>4170</v>
      </c>
      <c r="O13" s="140">
        <v>13151</v>
      </c>
      <c r="P13" s="143">
        <v>816</v>
      </c>
      <c r="Q13" s="142">
        <v>-158</v>
      </c>
      <c r="R13" s="140">
        <v>974</v>
      </c>
    </row>
    <row r="14" spans="1:21" s="14" customFormat="1" ht="24.95" customHeight="1">
      <c r="A14" s="136">
        <v>2019</v>
      </c>
      <c r="B14" s="144">
        <v>165459</v>
      </c>
      <c r="C14" s="138">
        <v>64231</v>
      </c>
      <c r="D14" s="137">
        <v>101228</v>
      </c>
      <c r="E14" s="138">
        <v>42635</v>
      </c>
      <c r="F14" s="138">
        <v>4466</v>
      </c>
      <c r="G14" s="139">
        <v>0</v>
      </c>
      <c r="H14" s="139">
        <v>0</v>
      </c>
      <c r="I14" s="138">
        <v>6000</v>
      </c>
      <c r="J14" s="140">
        <v>31073</v>
      </c>
      <c r="K14" s="140">
        <v>23781</v>
      </c>
      <c r="L14" s="140">
        <v>31067</v>
      </c>
      <c r="M14" s="140">
        <v>7372</v>
      </c>
      <c r="N14" s="140">
        <v>4113</v>
      </c>
      <c r="O14" s="140">
        <v>12455</v>
      </c>
      <c r="P14" s="143">
        <v>2496</v>
      </c>
      <c r="Q14" s="142">
        <v>562</v>
      </c>
      <c r="R14" s="140">
        <v>1934</v>
      </c>
    </row>
    <row r="15" spans="1:21" s="14" customFormat="1" ht="24.95" customHeight="1">
      <c r="A15" s="136">
        <v>2020</v>
      </c>
      <c r="B15" s="137">
        <v>179086</v>
      </c>
      <c r="C15" s="138">
        <v>72786</v>
      </c>
      <c r="D15" s="137">
        <v>106300</v>
      </c>
      <c r="E15" s="138">
        <v>50691</v>
      </c>
      <c r="F15" s="138">
        <v>4953</v>
      </c>
      <c r="G15" s="139">
        <v>0</v>
      </c>
      <c r="H15" s="139">
        <v>10158</v>
      </c>
      <c r="I15" s="138">
        <v>6194</v>
      </c>
      <c r="J15" s="140">
        <v>34797</v>
      </c>
      <c r="K15" s="140">
        <v>24828</v>
      </c>
      <c r="L15" s="140">
        <v>20858</v>
      </c>
      <c r="M15" s="140">
        <v>7878</v>
      </c>
      <c r="N15" s="140">
        <v>4341</v>
      </c>
      <c r="O15" s="140">
        <v>13560</v>
      </c>
      <c r="P15" s="143">
        <v>829</v>
      </c>
      <c r="Q15" s="142">
        <v>-759</v>
      </c>
      <c r="R15" s="140">
        <v>1587</v>
      </c>
    </row>
    <row r="16" spans="1:21" s="14" customFormat="1" ht="35.1" customHeight="1">
      <c r="A16" s="145">
        <v>2021</v>
      </c>
      <c r="B16" s="146">
        <f>SUM(C16:D16)</f>
        <v>199776</v>
      </c>
      <c r="C16" s="147">
        <f>SUM(Q16,E16:G16,N16:O16)</f>
        <v>82386</v>
      </c>
      <c r="D16" s="146">
        <f>SUM(H16:M16,R16)</f>
        <v>117390</v>
      </c>
      <c r="E16" s="147">
        <v>57794</v>
      </c>
      <c r="F16" s="147">
        <v>4870</v>
      </c>
      <c r="G16" s="148">
        <v>0</v>
      </c>
      <c r="H16" s="148">
        <v>10067</v>
      </c>
      <c r="I16" s="147">
        <v>7056</v>
      </c>
      <c r="J16" s="149">
        <v>35881</v>
      </c>
      <c r="K16" s="149">
        <v>28629</v>
      </c>
      <c r="L16" s="149">
        <v>26182</v>
      </c>
      <c r="M16" s="149">
        <v>8034</v>
      </c>
      <c r="N16" s="149">
        <v>4750</v>
      </c>
      <c r="O16" s="149">
        <v>14940</v>
      </c>
      <c r="P16" s="150">
        <f>SUM(Q16:R16)</f>
        <v>1573</v>
      </c>
      <c r="Q16" s="151">
        <v>32</v>
      </c>
      <c r="R16" s="149">
        <v>1541</v>
      </c>
    </row>
    <row r="17" spans="1:18" s="18" customFormat="1" ht="13.5">
      <c r="A17" s="15" t="s">
        <v>120</v>
      </c>
      <c r="B17" s="16"/>
      <c r="C17" s="16"/>
      <c r="D17" s="16"/>
      <c r="E17" s="16"/>
      <c r="F17" s="16"/>
      <c r="G17" s="16"/>
      <c r="H17" s="16"/>
      <c r="I17" s="211" t="s">
        <v>121</v>
      </c>
      <c r="J17" s="211"/>
      <c r="K17" s="211"/>
      <c r="L17" s="211"/>
      <c r="M17" s="211"/>
      <c r="N17" s="211"/>
      <c r="O17" s="211"/>
      <c r="P17" s="211"/>
      <c r="Q17" s="17"/>
      <c r="R17" s="17"/>
    </row>
    <row r="24" spans="1:18">
      <c r="D24" s="19"/>
    </row>
  </sheetData>
  <mergeCells count="7">
    <mergeCell ref="E6:G6"/>
    <mergeCell ref="H6:M6"/>
    <mergeCell ref="I2:R2"/>
    <mergeCell ref="A2:H2"/>
    <mergeCell ref="I17:P17"/>
    <mergeCell ref="E5:H5"/>
    <mergeCell ref="I5:M5"/>
  </mergeCells>
  <phoneticPr fontId="3" type="noConversion"/>
  <printOptions horizontalCentered="1" gridLinesSet="0"/>
  <pageMargins left="0.39370078740157483" right="0.39370078740157483" top="0.55118110236220474" bottom="0.55118110236220474" header="0.51181102362204722" footer="0.51181102362204722"/>
  <pageSetup paperSize="9" scale="95" fitToHeight="0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15" zoomScaleNormal="100" zoomScaleSheetLayoutView="115" workbookViewId="0">
      <selection activeCell="C19" sqref="C19"/>
    </sheetView>
  </sheetViews>
  <sheetFormatPr defaultRowHeight="12"/>
  <cols>
    <col min="1" max="1" width="12.7109375" customWidth="1"/>
    <col min="2" max="4" width="30.7109375" customWidth="1"/>
  </cols>
  <sheetData>
    <row r="1" spans="1:4" ht="24.95" customHeight="1">
      <c r="A1" s="41" t="s">
        <v>49</v>
      </c>
      <c r="B1" s="153"/>
      <c r="C1" s="152"/>
      <c r="D1" s="152"/>
    </row>
    <row r="2" spans="1:4" ht="24.95" customHeight="1">
      <c r="A2" s="158" t="s">
        <v>145</v>
      </c>
      <c r="B2" s="158"/>
      <c r="C2" s="158"/>
      <c r="D2" s="158"/>
    </row>
    <row r="3" spans="1:4" ht="22.5">
      <c r="A3" s="159" t="s">
        <v>146</v>
      </c>
      <c r="B3" s="159"/>
      <c r="C3" s="159"/>
      <c r="D3" s="159"/>
    </row>
    <row r="4" spans="1:4" ht="15" customHeight="1" thickBot="1">
      <c r="A4" s="154" t="s">
        <v>147</v>
      </c>
      <c r="B4" s="155"/>
      <c r="C4" s="155"/>
      <c r="D4" s="156" t="s">
        <v>148</v>
      </c>
    </row>
    <row r="5" spans="1:4" ht="18" customHeight="1">
      <c r="A5" s="164" t="s">
        <v>153</v>
      </c>
      <c r="B5" s="160" t="s">
        <v>154</v>
      </c>
      <c r="C5" s="160" t="s">
        <v>155</v>
      </c>
      <c r="D5" s="161" t="s">
        <v>156</v>
      </c>
    </row>
    <row r="6" spans="1:4" ht="18" customHeight="1">
      <c r="A6" s="165"/>
      <c r="B6" s="166" t="s">
        <v>149</v>
      </c>
      <c r="C6" s="162" t="s">
        <v>150</v>
      </c>
      <c r="D6" s="163" t="s">
        <v>151</v>
      </c>
    </row>
    <row r="7" spans="1:4" ht="24.95" customHeight="1">
      <c r="A7" s="167">
        <v>2016</v>
      </c>
      <c r="B7" s="168">
        <v>16.100000000000001</v>
      </c>
      <c r="C7" s="168">
        <v>55.9</v>
      </c>
      <c r="D7" s="169">
        <v>0.24560000000000001</v>
      </c>
    </row>
    <row r="8" spans="1:4" ht="24.95" customHeight="1">
      <c r="A8" s="167">
        <v>2017</v>
      </c>
      <c r="B8" s="170">
        <v>21.5</v>
      </c>
      <c r="C8" s="170">
        <v>58.6</v>
      </c>
      <c r="D8" s="171">
        <v>0.246</v>
      </c>
    </row>
    <row r="9" spans="1:4" ht="24.95" customHeight="1">
      <c r="A9" s="167">
        <v>2018</v>
      </c>
      <c r="B9" s="170">
        <v>20.6</v>
      </c>
      <c r="C9" s="170">
        <v>55.8</v>
      </c>
      <c r="D9" s="171">
        <v>0.24630310055672799</v>
      </c>
    </row>
    <row r="10" spans="1:4" ht="24.95" customHeight="1">
      <c r="A10" s="167">
        <v>2019</v>
      </c>
      <c r="B10" s="172">
        <v>18.399999999999999</v>
      </c>
      <c r="C10" s="170">
        <v>54.1</v>
      </c>
      <c r="D10" s="171">
        <v>0.286634986700116</v>
      </c>
    </row>
    <row r="11" spans="1:4" ht="24.95" customHeight="1">
      <c r="A11" s="167">
        <v>2020</v>
      </c>
      <c r="B11" s="170">
        <v>18.7</v>
      </c>
      <c r="C11" s="170">
        <v>62.4</v>
      </c>
      <c r="D11" s="171">
        <v>0.26200000000000001</v>
      </c>
    </row>
    <row r="12" spans="1:4" s="185" customFormat="1" ht="35.1" customHeight="1">
      <c r="A12" s="182">
        <v>2021</v>
      </c>
      <c r="B12" s="183">
        <v>18.100000000000001</v>
      </c>
      <c r="C12" s="183">
        <v>59.8</v>
      </c>
      <c r="D12" s="184">
        <v>0.27036271762034331</v>
      </c>
    </row>
    <row r="13" spans="1:4" s="175" customFormat="1">
      <c r="A13" s="157" t="s">
        <v>152</v>
      </c>
      <c r="B13" s="173"/>
      <c r="C13" s="173"/>
      <c r="D13" s="174"/>
    </row>
    <row r="14" spans="1:4" s="175" customFormat="1">
      <c r="A14" s="157" t="s">
        <v>157</v>
      </c>
      <c r="B14" s="176"/>
      <c r="C14" s="176"/>
      <c r="D14" s="176"/>
    </row>
    <row r="15" spans="1:4" s="175" customFormat="1">
      <c r="A15" s="177" t="s">
        <v>158</v>
      </c>
      <c r="B15" s="178"/>
      <c r="C15" s="178"/>
      <c r="D15" s="178"/>
    </row>
    <row r="16" spans="1:4" s="175" customFormat="1">
      <c r="A16" s="179" t="s">
        <v>159</v>
      </c>
      <c r="B16" s="154"/>
      <c r="C16" s="154"/>
      <c r="D16" s="154"/>
    </row>
    <row r="17" spans="1:4" s="175" customFormat="1">
      <c r="A17" s="179" t="s">
        <v>160</v>
      </c>
      <c r="B17" s="180"/>
      <c r="C17" s="180"/>
      <c r="D17" s="181" t="s">
        <v>161</v>
      </c>
    </row>
  </sheetData>
  <phoneticPr fontId="3" type="noConversion"/>
  <pageMargins left="0.39370078740157483" right="0.39370078740157483" top="0.55118110236220474" bottom="0.5511811023622047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1.국세징수</vt:lpstr>
      <vt:lpstr>2.지방세부담</vt:lpstr>
      <vt:lpstr>3.지방세징수</vt:lpstr>
      <vt:lpstr>4. 지방재정자립지표</vt:lpstr>
      <vt:lpstr>'1.국세징수'!Print_Area</vt:lpstr>
      <vt:lpstr>'2.지방세부담'!Print_Area</vt:lpstr>
      <vt:lpstr>'3.지방세징수'!Print_Area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naju</dc:creator>
  <cp:lastModifiedBy>user</cp:lastModifiedBy>
  <cp:lastPrinted>2023-03-09T00:34:04Z</cp:lastPrinted>
  <dcterms:created xsi:type="dcterms:W3CDTF">2015-09-21T00:06:20Z</dcterms:created>
  <dcterms:modified xsi:type="dcterms:W3CDTF">2023-03-09T00:34:09Z</dcterms:modified>
</cp:coreProperties>
</file>