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0" yWindow="0" windowWidth="9960" windowHeight="4530" tabRatio="876"/>
  </bookViews>
  <sheets>
    <sheet name="1.경제활동인구총괄" sheetId="1" r:id="rId1"/>
    <sheet name="2. 연령별 취업자" sheetId="2" r:id="rId2"/>
    <sheet name="3. 산업별 취업자" sheetId="4" r:id="rId3"/>
    <sheet name="4. 직업별 취업자" sheetId="5" r:id="rId4"/>
  </sheets>
  <externalReferences>
    <externalReference r:id="rId5"/>
    <externalReference r:id="rId6"/>
  </externalReferences>
  <definedNames>
    <definedName name="G">'[1] 견적서'!#REF!</definedName>
    <definedName name="_xlnm.Print_Area">'[2]2-1포천(각세)(외제)'!#REF!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N11" i="5" l="1"/>
  <c r="N12" i="5"/>
  <c r="N13" i="5"/>
  <c r="N14" i="5"/>
  <c r="N15" i="5"/>
  <c r="N16" i="5"/>
  <c r="N17" i="5"/>
  <c r="N18" i="5"/>
  <c r="N19" i="5"/>
  <c r="N20" i="5"/>
  <c r="N21" i="5"/>
  <c r="L11" i="5"/>
  <c r="L12" i="5"/>
  <c r="L13" i="5"/>
  <c r="L14" i="5"/>
  <c r="L15" i="5"/>
  <c r="L16" i="5"/>
  <c r="L17" i="5"/>
  <c r="L18" i="5"/>
  <c r="L19" i="5"/>
  <c r="L20" i="5"/>
  <c r="L21" i="5"/>
  <c r="J11" i="5"/>
  <c r="J12" i="5"/>
  <c r="J13" i="5"/>
  <c r="J14" i="5"/>
  <c r="J15" i="5"/>
  <c r="J16" i="5"/>
  <c r="J17" i="5"/>
  <c r="J18" i="5"/>
  <c r="J19" i="5"/>
  <c r="J20" i="5"/>
  <c r="J21" i="5"/>
  <c r="H11" i="5"/>
  <c r="H12" i="5"/>
  <c r="H13" i="5"/>
  <c r="H14" i="5"/>
  <c r="H15" i="5"/>
  <c r="H16" i="5"/>
  <c r="H17" i="5"/>
  <c r="H18" i="5"/>
  <c r="H19" i="5"/>
  <c r="H20" i="5"/>
  <c r="H21" i="5"/>
  <c r="F11" i="5"/>
  <c r="F12" i="5"/>
  <c r="F13" i="5"/>
  <c r="F14" i="5"/>
  <c r="F15" i="5"/>
  <c r="F16" i="5"/>
  <c r="F17" i="5"/>
  <c r="F18" i="5"/>
  <c r="F19" i="5"/>
  <c r="F20" i="5"/>
  <c r="F21" i="5"/>
  <c r="D11" i="5"/>
  <c r="D12" i="5"/>
  <c r="D13" i="5"/>
  <c r="D14" i="5"/>
  <c r="D15" i="5"/>
  <c r="D16" i="5"/>
  <c r="D17" i="5"/>
  <c r="D18" i="5"/>
  <c r="D19" i="5"/>
  <c r="D20" i="5"/>
  <c r="D21" i="5"/>
  <c r="J10" i="5"/>
  <c r="H10" i="5"/>
  <c r="F10" i="5"/>
  <c r="N10" i="5"/>
  <c r="L10" i="5"/>
  <c r="D10" i="5"/>
  <c r="N11" i="4" l="1"/>
  <c r="N12" i="4"/>
  <c r="N13" i="4"/>
  <c r="N14" i="4"/>
  <c r="N15" i="4"/>
  <c r="N16" i="4"/>
  <c r="N17" i="4"/>
  <c r="N18" i="4"/>
  <c r="N19" i="4"/>
  <c r="N20" i="4"/>
  <c r="N21" i="4"/>
  <c r="L11" i="4"/>
  <c r="L12" i="4"/>
  <c r="L13" i="4"/>
  <c r="L14" i="4"/>
  <c r="L15" i="4"/>
  <c r="L16" i="4"/>
  <c r="L17" i="4"/>
  <c r="L18" i="4"/>
  <c r="L19" i="4"/>
  <c r="L20" i="4"/>
  <c r="L21" i="4"/>
  <c r="J11" i="4"/>
  <c r="J12" i="4"/>
  <c r="J13" i="4"/>
  <c r="J14" i="4"/>
  <c r="J15" i="4"/>
  <c r="J16" i="4"/>
  <c r="J17" i="4"/>
  <c r="J18" i="4"/>
  <c r="J19" i="4"/>
  <c r="J20" i="4"/>
  <c r="J21" i="4"/>
  <c r="H11" i="4"/>
  <c r="H12" i="4"/>
  <c r="H13" i="4"/>
  <c r="H14" i="4"/>
  <c r="H15" i="4"/>
  <c r="H16" i="4"/>
  <c r="H17" i="4"/>
  <c r="H18" i="4"/>
  <c r="H19" i="4"/>
  <c r="H20" i="4"/>
  <c r="H21" i="4"/>
  <c r="F11" i="4"/>
  <c r="F12" i="4"/>
  <c r="F13" i="4"/>
  <c r="F14" i="4"/>
  <c r="F15" i="4"/>
  <c r="F16" i="4"/>
  <c r="F17" i="4"/>
  <c r="F18" i="4"/>
  <c r="F19" i="4"/>
  <c r="F20" i="4"/>
  <c r="F21" i="4"/>
  <c r="D11" i="4"/>
  <c r="D12" i="4"/>
  <c r="D13" i="4"/>
  <c r="D14" i="4"/>
  <c r="D15" i="4"/>
  <c r="D16" i="4"/>
  <c r="D17" i="4"/>
  <c r="D18" i="4"/>
  <c r="D19" i="4"/>
  <c r="D20" i="4"/>
  <c r="D21" i="4"/>
  <c r="N10" i="4" l="1"/>
  <c r="L10" i="4"/>
  <c r="J10" i="4"/>
  <c r="H10" i="4"/>
  <c r="F10" i="4"/>
  <c r="D10" i="4"/>
  <c r="L10" i="1" l="1"/>
  <c r="E10" i="1"/>
  <c r="E11" i="1"/>
  <c r="L11" i="1" s="1"/>
  <c r="E12" i="1"/>
  <c r="L12" i="1" s="1"/>
  <c r="E13" i="1"/>
  <c r="L13" i="1" s="1"/>
  <c r="E14" i="1"/>
  <c r="L14" i="1" s="1"/>
  <c r="E15" i="1"/>
  <c r="L15" i="1" s="1"/>
  <c r="E16" i="1"/>
  <c r="L16" i="1" s="1"/>
  <c r="E17" i="1"/>
  <c r="L17" i="1" s="1"/>
  <c r="E18" i="1"/>
  <c r="L18" i="1" s="1"/>
  <c r="E19" i="1"/>
  <c r="L19" i="1" s="1"/>
  <c r="L21" i="1"/>
  <c r="L22" i="1"/>
  <c r="E25" i="1"/>
  <c r="L25" i="1" s="1"/>
  <c r="E21" i="1"/>
  <c r="E22" i="1"/>
  <c r="E23" i="1"/>
  <c r="L23" i="1" s="1"/>
  <c r="E24" i="1"/>
  <c r="L24" i="1" s="1"/>
  <c r="L20" i="1"/>
  <c r="E20" i="1"/>
</calcChain>
</file>

<file path=xl/sharedStrings.xml><?xml version="1.0" encoding="utf-8"?>
<sst xmlns="http://schemas.openxmlformats.org/spreadsheetml/2006/main" count="179" uniqueCount="88">
  <si>
    <t>1. 경제 활동 인구 총괄</t>
    <phoneticPr fontId="3" type="noConversion"/>
  </si>
  <si>
    <r>
      <t>15</t>
    </r>
    <r>
      <rPr>
        <sz val="9"/>
        <rFont val="바탕"/>
        <family val="1"/>
        <charset val="129"/>
      </rPr>
      <t>세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이상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인구</t>
    </r>
    <r>
      <rPr>
        <sz val="9"/>
        <rFont val="Times New Roman"/>
        <family val="1"/>
      </rPr>
      <t xml:space="preserve">  Population 15years old and over</t>
    </r>
    <phoneticPr fontId="3" type="noConversion"/>
  </si>
  <si>
    <t>경제활동</t>
    <phoneticPr fontId="3" type="noConversion"/>
  </si>
  <si>
    <r>
      <rPr>
        <sz val="9"/>
        <rFont val="바탕"/>
        <family val="1"/>
        <charset val="129"/>
      </rPr>
      <t>고용률</t>
    </r>
    <r>
      <rPr>
        <sz val="9"/>
        <rFont val="Times New Roman"/>
        <family val="1"/>
      </rPr>
      <t>(%)</t>
    </r>
    <phoneticPr fontId="3" type="noConversion"/>
  </si>
  <si>
    <r>
      <t>실업률</t>
    </r>
    <r>
      <rPr>
        <sz val="9"/>
        <rFont val="Times New Roman"/>
        <family val="1"/>
      </rPr>
      <t>(%)</t>
    </r>
    <phoneticPr fontId="3" type="noConversion"/>
  </si>
  <si>
    <r>
      <t>경제활동인구</t>
    </r>
    <r>
      <rPr>
        <sz val="9"/>
        <rFont val="Times New Roman"/>
        <family val="1"/>
      </rPr>
      <t xml:space="preserve"> 
Economically active population</t>
    </r>
    <phoneticPr fontId="3" type="noConversion"/>
  </si>
  <si>
    <r>
      <t>비경제활동인구</t>
    </r>
    <r>
      <rPr>
        <sz val="9"/>
        <rFont val="Times New Roman"/>
        <family val="1"/>
      </rPr>
      <t xml:space="preserve"> 
Not economically active population</t>
    </r>
    <phoneticPr fontId="3" type="noConversion"/>
  </si>
  <si>
    <r>
      <t>참가율</t>
    </r>
    <r>
      <rPr>
        <sz val="9"/>
        <rFont val="Times New Roman"/>
        <family val="1"/>
      </rPr>
      <t>(%)</t>
    </r>
    <phoneticPr fontId="3" type="noConversion"/>
  </si>
  <si>
    <t>계</t>
    <phoneticPr fontId="3" type="noConversion"/>
  </si>
  <si>
    <t>취업자</t>
    <phoneticPr fontId="3" type="noConversion"/>
  </si>
  <si>
    <t>실업자</t>
    <phoneticPr fontId="3" type="noConversion"/>
  </si>
  <si>
    <t>Total</t>
    <phoneticPr fontId="3" type="noConversion"/>
  </si>
  <si>
    <t>population ratio</t>
    <phoneticPr fontId="3" type="noConversion"/>
  </si>
  <si>
    <t>rate</t>
    <phoneticPr fontId="3" type="noConversion"/>
  </si>
  <si>
    <t>가사.육아</t>
    <phoneticPr fontId="3" type="noConversion"/>
  </si>
  <si>
    <t>Others</t>
    <phoneticPr fontId="3" type="noConversion"/>
  </si>
  <si>
    <t>2. 연령별 취업자</t>
    <phoneticPr fontId="3" type="noConversion"/>
  </si>
  <si>
    <t>Employed Persons by Age Group</t>
    <phoneticPr fontId="3" type="noConversion"/>
  </si>
  <si>
    <t>Source : Statistics Korea</t>
    <phoneticPr fontId="3" type="noConversion"/>
  </si>
  <si>
    <t>Attending 
school</t>
    <phoneticPr fontId="3" type="noConversion"/>
  </si>
  <si>
    <t>Housekeeping &amp; caring for child</t>
    <phoneticPr fontId="3" type="noConversion"/>
  </si>
  <si>
    <t>Unemployment rate</t>
    <phoneticPr fontId="3" type="noConversion"/>
  </si>
  <si>
    <t>Employment
population ratio</t>
    <phoneticPr fontId="3" type="noConversion"/>
  </si>
  <si>
    <t>Composition</t>
  </si>
  <si>
    <t>Summary Table of Economically Active Population</t>
    <phoneticPr fontId="3" type="noConversion"/>
  </si>
  <si>
    <t>Participation rate</t>
    <phoneticPr fontId="3" type="noConversion"/>
  </si>
  <si>
    <t>Employed
 persons</t>
    <phoneticPr fontId="3" type="noConversion"/>
  </si>
  <si>
    <t>Unemployed
 persons</t>
    <phoneticPr fontId="3" type="noConversion"/>
  </si>
  <si>
    <t>Ⅳ. 노 동</t>
  </si>
  <si>
    <t xml:space="preserve">    2) 정규교육기관 재학, 입시학원 수강, 취업을 위한 학원․기관 수강 등을 포함</t>
    <phoneticPr fontId="20" type="noConversion"/>
  </si>
  <si>
    <t xml:space="preserve">    3) 연로, 심신장애 등</t>
    <phoneticPr fontId="20" type="noConversion"/>
  </si>
  <si>
    <t>자료 : 「경제활동인구조사」,「지역별고용조사」통계청 고용통계과</t>
    <phoneticPr fontId="3" type="noConversion"/>
  </si>
  <si>
    <r>
      <t>통학</t>
    </r>
    <r>
      <rPr>
        <vertAlign val="superscript"/>
        <sz val="9"/>
        <rFont val="바탕"/>
        <family val="1"/>
        <charset val="129"/>
      </rPr>
      <t>2)</t>
    </r>
    <phoneticPr fontId="3" type="noConversion"/>
  </si>
  <si>
    <r>
      <t>기타</t>
    </r>
    <r>
      <rPr>
        <vertAlign val="superscript"/>
        <sz val="9"/>
        <rFont val="바탕"/>
        <family val="1"/>
        <charset val="129"/>
      </rPr>
      <t>3)</t>
    </r>
    <phoneticPr fontId="3" type="noConversion"/>
  </si>
  <si>
    <t>Source: Statistics Korea</t>
    <phoneticPr fontId="2" type="noConversion"/>
  </si>
  <si>
    <t>단위: 천명</t>
    <phoneticPr fontId="3" type="noConversion"/>
  </si>
  <si>
    <t>Unit: 1,000 persons</t>
    <phoneticPr fontId="3" type="noConversion"/>
  </si>
  <si>
    <t>2021(2/2)</t>
    <phoneticPr fontId="2" type="noConversion"/>
  </si>
  <si>
    <t>2021(1/2)</t>
    <phoneticPr fontId="2" type="noConversion"/>
  </si>
  <si>
    <t>남</t>
    <phoneticPr fontId="2" type="noConversion"/>
  </si>
  <si>
    <t>여</t>
    <phoneticPr fontId="2" type="noConversion"/>
  </si>
  <si>
    <t>2016(1/2)</t>
    <phoneticPr fontId="2" type="noConversion"/>
  </si>
  <si>
    <t>2016(2/2)</t>
    <phoneticPr fontId="2" type="noConversion"/>
  </si>
  <si>
    <t>2017(1/2)</t>
    <phoneticPr fontId="2" type="noConversion"/>
  </si>
  <si>
    <t>2017(2/2)</t>
    <phoneticPr fontId="2" type="noConversion"/>
  </si>
  <si>
    <t>2018(1/2)</t>
    <phoneticPr fontId="2" type="noConversion"/>
  </si>
  <si>
    <t>2018(2/2)</t>
    <phoneticPr fontId="2" type="noConversion"/>
  </si>
  <si>
    <t>2019(1/2)</t>
    <phoneticPr fontId="2" type="noConversion"/>
  </si>
  <si>
    <t>2019(2/2)</t>
    <phoneticPr fontId="2" type="noConversion"/>
  </si>
  <si>
    <t>2020(1/2)</t>
    <phoneticPr fontId="2" type="noConversion"/>
  </si>
  <si>
    <t>2020(2/2)</t>
    <phoneticPr fontId="2" type="noConversion"/>
  </si>
  <si>
    <t>…</t>
    <phoneticPr fontId="2" type="noConversion"/>
  </si>
  <si>
    <t>주: 1) 수록된 자료는 십단위에서 반올림되었으므로 전체 수치와 표내의합계가 일치하지 않을 수 있음</t>
    <phoneticPr fontId="20" type="noConversion"/>
  </si>
  <si>
    <t>주: 수록된 자료는 십단위에서 반올림되었으므로 전체 수치와 표내의합계가 일치하지 않을 수 있음</t>
    <phoneticPr fontId="2" type="noConversion"/>
  </si>
  <si>
    <t>자료: 「경제활동인구조사」,「지역별고용조사」통계청 고용통계과</t>
    <phoneticPr fontId="2" type="noConversion"/>
  </si>
  <si>
    <r>
      <t>15 ~ 19</t>
    </r>
    <r>
      <rPr>
        <sz val="9"/>
        <rFont val="바탕"/>
        <family val="1"/>
        <charset val="129"/>
      </rPr>
      <t xml:space="preserve">세
</t>
    </r>
    <r>
      <rPr>
        <sz val="9"/>
        <rFont val="Times New Roman"/>
        <family val="1"/>
      </rPr>
      <t>years old</t>
    </r>
    <phoneticPr fontId="3" type="noConversion"/>
  </si>
  <si>
    <r>
      <t>50 ~ 64</t>
    </r>
    <r>
      <rPr>
        <sz val="9"/>
        <rFont val="바탕"/>
        <family val="1"/>
        <charset val="129"/>
      </rPr>
      <t xml:space="preserve">세
</t>
    </r>
    <r>
      <rPr>
        <sz val="9"/>
        <rFont val="Times New Roman"/>
        <family val="1"/>
      </rPr>
      <t>years old</t>
    </r>
    <phoneticPr fontId="3" type="noConversion"/>
  </si>
  <si>
    <r>
      <t>65</t>
    </r>
    <r>
      <rPr>
        <sz val="9"/>
        <rFont val="바탕"/>
        <family val="1"/>
        <charset val="129"/>
      </rPr>
      <t>세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이상
</t>
    </r>
    <r>
      <rPr>
        <sz val="9"/>
        <rFont val="Times New Roman"/>
        <family val="1"/>
      </rPr>
      <t>years old
and older</t>
    </r>
    <phoneticPr fontId="3" type="noConversion"/>
  </si>
  <si>
    <r>
      <rPr>
        <sz val="9"/>
        <rFont val="바탕"/>
        <family val="1"/>
        <charset val="129"/>
      </rPr>
      <t xml:space="preserve">합계
</t>
    </r>
    <r>
      <rPr>
        <sz val="9"/>
        <rFont val="Times New Roman"/>
        <family val="1"/>
      </rPr>
      <t>Total</t>
    </r>
    <phoneticPr fontId="3" type="noConversion"/>
  </si>
  <si>
    <r>
      <t>30 ~ 49</t>
    </r>
    <r>
      <rPr>
        <sz val="9"/>
        <rFont val="바탕"/>
        <family val="1"/>
        <charset val="129"/>
      </rPr>
      <t xml:space="preserve">세
</t>
    </r>
    <r>
      <rPr>
        <sz val="9"/>
        <rFont val="Times New Roman"/>
        <family val="1"/>
      </rPr>
      <t>years old</t>
    </r>
    <phoneticPr fontId="3" type="noConversion"/>
  </si>
  <si>
    <t>Employed Persons by Industry</t>
    <phoneticPr fontId="2" type="noConversion"/>
  </si>
  <si>
    <t>3. 산업별 취업자</t>
    <phoneticPr fontId="3" type="noConversion"/>
  </si>
  <si>
    <t>Total</t>
    <phoneticPr fontId="2" type="noConversion"/>
  </si>
  <si>
    <t>단위: 천명, %</t>
    <phoneticPr fontId="3" type="noConversion"/>
  </si>
  <si>
    <t>Unit: 1,000 persons, %</t>
    <phoneticPr fontId="2" type="noConversion"/>
  </si>
  <si>
    <r>
      <rPr>
        <sz val="9"/>
        <rFont val="바탕"/>
        <family val="1"/>
        <charset val="129"/>
      </rPr>
      <t>총수</t>
    </r>
    <phoneticPr fontId="3" type="noConversion"/>
  </si>
  <si>
    <r>
      <rPr>
        <sz val="9"/>
        <rFont val="바탕"/>
        <family val="1"/>
        <charset val="129"/>
      </rPr>
      <t>농업</t>
    </r>
    <r>
      <rPr>
        <sz val="9"/>
        <rFont val="Times New Roman"/>
        <family val="1"/>
      </rPr>
      <t xml:space="preserve">· </t>
    </r>
    <r>
      <rPr>
        <sz val="9"/>
        <rFont val="바탕"/>
        <family val="1"/>
        <charset val="129"/>
      </rPr>
      <t>임업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어업
</t>
    </r>
    <r>
      <rPr>
        <sz val="9"/>
        <rFont val="Times New Roman"/>
        <family val="1"/>
      </rPr>
      <t>Agriculture, forestry and fishing</t>
    </r>
    <phoneticPr fontId="3" type="noConversion"/>
  </si>
  <si>
    <r>
      <rPr>
        <sz val="9"/>
        <rFont val="바탕"/>
        <family val="1"/>
        <charset val="129"/>
      </rPr>
      <t>광업</t>
    </r>
    <r>
      <rPr>
        <sz val="9"/>
        <rFont val="Times New Roman"/>
        <family val="1"/>
      </rPr>
      <t>·</t>
    </r>
    <r>
      <rPr>
        <sz val="9"/>
        <rFont val="바탕"/>
        <family val="1"/>
        <charset val="129"/>
      </rPr>
      <t xml:space="preserve">제조업
</t>
    </r>
    <r>
      <rPr>
        <sz val="9"/>
        <rFont val="Times New Roman"/>
        <family val="1"/>
      </rPr>
      <t>Mining and manufacturing</t>
    </r>
    <phoneticPr fontId="3" type="noConversion"/>
  </si>
  <si>
    <r>
      <rPr>
        <sz val="9"/>
        <rFont val="바탕"/>
        <family val="1"/>
        <charset val="129"/>
      </rPr>
      <t xml:space="preserve">건설업
</t>
    </r>
    <r>
      <rPr>
        <sz val="9"/>
        <rFont val="Times New Roman"/>
        <family val="1"/>
      </rPr>
      <t>Construction</t>
    </r>
    <phoneticPr fontId="3" type="noConversion"/>
  </si>
  <si>
    <r>
      <rPr>
        <sz val="9"/>
        <rFont val="바탕"/>
        <family val="1"/>
        <charset val="129"/>
      </rPr>
      <t>구성비</t>
    </r>
    <phoneticPr fontId="2" type="noConversion"/>
  </si>
  <si>
    <r>
      <rPr>
        <sz val="9"/>
        <rFont val="바탕"/>
        <family val="1"/>
        <charset val="129"/>
      </rPr>
      <t>사업</t>
    </r>
    <r>
      <rPr>
        <sz val="9"/>
        <rFont val="Times New Roman"/>
        <family val="1"/>
      </rPr>
      <t>·</t>
    </r>
    <r>
      <rPr>
        <sz val="9"/>
        <rFont val="바탕"/>
        <family val="1"/>
        <charset val="129"/>
      </rPr>
      <t>개인</t>
    </r>
    <r>
      <rPr>
        <sz val="9"/>
        <rFont val="Times New Roman"/>
        <family val="1"/>
      </rPr>
      <t xml:space="preserve">·
</t>
    </r>
    <r>
      <rPr>
        <sz val="9"/>
        <rFont val="바탕"/>
        <family val="1"/>
        <charset val="129"/>
      </rPr>
      <t>공공서비스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기타
</t>
    </r>
    <r>
      <rPr>
        <sz val="9"/>
        <rFont val="Times New Roman"/>
        <family val="1"/>
      </rPr>
      <t>Business,  Personal, Public service  &amp; others</t>
    </r>
    <phoneticPr fontId="3" type="noConversion"/>
  </si>
  <si>
    <r>
      <rPr>
        <sz val="9"/>
        <rFont val="바탕"/>
        <family val="1"/>
        <charset val="129"/>
      </rPr>
      <t>전기</t>
    </r>
    <r>
      <rPr>
        <sz val="9"/>
        <rFont val="Times New Roman"/>
        <family val="1"/>
      </rPr>
      <t>.</t>
    </r>
    <r>
      <rPr>
        <sz val="9"/>
        <rFont val="바탕"/>
        <family val="1"/>
        <charset val="129"/>
      </rPr>
      <t>운수</t>
    </r>
    <r>
      <rPr>
        <sz val="9"/>
        <rFont val="Times New Roman"/>
        <family val="1"/>
      </rPr>
      <t xml:space="preserve">.
</t>
    </r>
    <r>
      <rPr>
        <sz val="9"/>
        <rFont val="바탕"/>
        <family val="1"/>
        <charset val="129"/>
      </rPr>
      <t>통신</t>
    </r>
    <r>
      <rPr>
        <sz val="9"/>
        <rFont val="Times New Roman"/>
        <family val="1"/>
      </rPr>
      <t>.</t>
    </r>
    <r>
      <rPr>
        <sz val="9"/>
        <rFont val="바탕"/>
        <family val="1"/>
        <charset val="129"/>
      </rPr>
      <t xml:space="preserve">금융
</t>
    </r>
    <r>
      <rPr>
        <sz val="9"/>
        <rFont val="Times New Roman"/>
        <family val="1"/>
      </rPr>
      <t xml:space="preserve">Electricity,transport, communication &amp; finance </t>
    </r>
    <phoneticPr fontId="3" type="noConversion"/>
  </si>
  <si>
    <r>
      <rPr>
        <sz val="9"/>
        <rFont val="바탕"/>
        <family val="1"/>
        <charset val="129"/>
      </rPr>
      <t>도소매</t>
    </r>
    <r>
      <rPr>
        <sz val="9"/>
        <rFont val="Times New Roman"/>
        <family val="1"/>
      </rPr>
      <t xml:space="preserve">.
</t>
    </r>
    <r>
      <rPr>
        <sz val="9"/>
        <rFont val="바탕"/>
        <family val="1"/>
        <charset val="129"/>
      </rPr>
      <t xml:space="preserve">숙박음식점업
</t>
    </r>
    <r>
      <rPr>
        <sz val="9"/>
        <rFont val="Times New Roman"/>
        <family val="1"/>
      </rPr>
      <t>Wholesale &amp; Retail trade, Hotels &amp; Restaurants</t>
    </r>
    <phoneticPr fontId="3" type="noConversion"/>
  </si>
  <si>
    <t>반기별</t>
    <phoneticPr fontId="2" type="noConversion"/>
  </si>
  <si>
    <t>반기별</t>
    <phoneticPr fontId="3" type="noConversion"/>
  </si>
  <si>
    <t>자료: 「경제활동인구조사」, 「지역별고용조사」 통계청 고용통계과</t>
    <phoneticPr fontId="2" type="noConversion"/>
  </si>
  <si>
    <t>Source: Statistics Korea</t>
    <phoneticPr fontId="3" type="noConversion"/>
  </si>
  <si>
    <t>4. 직업별 취업자</t>
    <phoneticPr fontId="3" type="noConversion"/>
  </si>
  <si>
    <t>Employed Persons by Occupation</t>
    <phoneticPr fontId="2" type="noConversion"/>
  </si>
  <si>
    <r>
      <rPr>
        <sz val="9"/>
        <rFont val="바탕"/>
        <family val="1"/>
        <charset val="129"/>
      </rPr>
      <t>반기별</t>
    </r>
    <phoneticPr fontId="3" type="noConversion"/>
  </si>
  <si>
    <r>
      <rPr>
        <sz val="9"/>
        <rFont val="바탕"/>
        <family val="1"/>
        <charset val="129"/>
      </rPr>
      <t>관리자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 xml:space="preserve">전문가
</t>
    </r>
    <r>
      <rPr>
        <sz val="9"/>
        <rFont val="Times New Roman"/>
        <family val="1"/>
      </rPr>
      <t>Managers, professional and related workers</t>
    </r>
    <phoneticPr fontId="3" type="noConversion"/>
  </si>
  <si>
    <r>
      <rPr>
        <sz val="9"/>
        <rFont val="바탕"/>
        <family val="1"/>
        <charset val="129"/>
      </rPr>
      <t xml:space="preserve">사무종사자
</t>
    </r>
    <r>
      <rPr>
        <sz val="9"/>
        <rFont val="Times New Roman"/>
        <family val="1"/>
      </rPr>
      <t>Clerks</t>
    </r>
    <phoneticPr fontId="3" type="noConversion"/>
  </si>
  <si>
    <r>
      <rPr>
        <sz val="9"/>
        <rFont val="바탕"/>
        <family val="1"/>
        <charset val="129"/>
      </rPr>
      <t xml:space="preserve">단순노무종사자
</t>
    </r>
    <r>
      <rPr>
        <sz val="9"/>
        <rFont val="Times New Roman"/>
        <family val="1"/>
      </rPr>
      <t>Elementary workers</t>
    </r>
    <phoneticPr fontId="3" type="noConversion"/>
  </si>
  <si>
    <r>
      <rPr>
        <sz val="9"/>
        <rFont val="바탕"/>
        <family val="1"/>
        <charset val="129"/>
      </rPr>
      <t>서비스</t>
    </r>
    <r>
      <rPr>
        <sz val="9"/>
        <rFont val="Times New Roman"/>
        <family val="1"/>
      </rPr>
      <t xml:space="preserve">, 
</t>
    </r>
    <r>
      <rPr>
        <sz val="9"/>
        <rFont val="바탕"/>
        <family val="1"/>
        <charset val="129"/>
      </rPr>
      <t xml:space="preserve">판매종사자
</t>
    </r>
    <r>
      <rPr>
        <sz val="9"/>
        <rFont val="Times New Roman"/>
        <family val="1"/>
      </rPr>
      <t>Service &amp; sales workers</t>
    </r>
    <phoneticPr fontId="3" type="noConversion"/>
  </si>
  <si>
    <r>
      <rPr>
        <sz val="9"/>
        <rFont val="바탕"/>
        <family val="1"/>
        <charset val="129"/>
      </rPr>
      <t>농림어업숙련</t>
    </r>
    <r>
      <rPr>
        <sz val="9"/>
        <rFont val="Times New Roman"/>
        <family val="1"/>
      </rPr>
      <t xml:space="preserve"> 
</t>
    </r>
    <r>
      <rPr>
        <sz val="9"/>
        <rFont val="바탕"/>
        <family val="1"/>
        <charset val="129"/>
      </rPr>
      <t xml:space="preserve">종사자
</t>
    </r>
    <r>
      <rPr>
        <sz val="9"/>
        <rFont val="Times New Roman"/>
        <family val="1"/>
      </rPr>
      <t>(1)</t>
    </r>
    <phoneticPr fontId="3" type="noConversion"/>
  </si>
  <si>
    <r>
      <rPr>
        <sz val="9"/>
        <rFont val="바탕"/>
        <family val="1"/>
        <charset val="129"/>
      </rPr>
      <t>기능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기계조작</t>
    </r>
    <r>
      <rPr>
        <sz val="9"/>
        <rFont val="Times New Roman"/>
        <family val="1"/>
      </rPr>
      <t xml:space="preserve">, 
</t>
    </r>
    <r>
      <rPr>
        <sz val="9"/>
        <rFont val="바탕"/>
        <family val="1"/>
        <charset val="129"/>
      </rPr>
      <t>조립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종사자
</t>
    </r>
    <r>
      <rPr>
        <sz val="9"/>
        <rFont val="Times New Roman"/>
        <family val="1"/>
      </rPr>
      <t>(2)</t>
    </r>
    <phoneticPr fontId="3" type="noConversion"/>
  </si>
  <si>
    <t xml:space="preserve">    (1) Skilled agricultural forestry and fishery workers</t>
    <phoneticPr fontId="2" type="noConversion"/>
  </si>
  <si>
    <t xml:space="preserve">    (2) Craft, machine operating and assembling workers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</si>
</sst>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-* #,##0_-;\-* #,##0_-;_-* &quot;-&quot;_-;_-@_-"/>
    <numFmt numFmtId="176" formatCode="#,##0_ "/>
    <numFmt numFmtId="177" formatCode="#,##0.0_ "/>
    <numFmt numFmtId="178" formatCode="_ * #,##0_ ;_ * \-#,##0_ ;_ * &quot;-&quot;_ ;_ @_ "/>
    <numFmt numFmtId="179" formatCode="_ * #,##0.00_ ;_ * \-#,##0.00_ ;_ * &quot;-&quot;??_ ;_ @_ "/>
    <numFmt numFmtId="180" formatCode="0.0000000000%"/>
    <numFmt numFmtId="181" formatCode="_(&quot;$&quot;* #,##0.0_);_(&quot;$&quot;* \(#,##0.0\);_(&quot;$&quot;* &quot;-&quot;??_);_(@_)"/>
    <numFmt numFmtId="182" formatCode="&quot;₩&quot;#,##0.00;[Red]&quot;₩&quot;\-#,##0.00"/>
    <numFmt numFmtId="183" formatCode="_ &quot;₩&quot;* #,##0_ ;_ &quot;₩&quot;* \-#,##0_ ;_ &quot;₩&quot;* &quot;-&quot;_ ;_ @_ "/>
    <numFmt numFmtId="184" formatCode="&quot;$&quot;#,##0_);[Red]\(&quot;$&quot;#,##0\)"/>
    <numFmt numFmtId="185" formatCode="&quot;₩&quot;#,##0;[Red]&quot;₩&quot;\-#,##0"/>
    <numFmt numFmtId="186" formatCode="_ &quot;₩&quot;* #,##0.00_ ;_ &quot;₩&quot;* \-#,##0.00_ ;_ &quot;₩&quot;* &quot;-&quot;??_ ;_ @_ "/>
    <numFmt numFmtId="187" formatCode="&quot;$&quot;#,##0.00_);[Red]\(&quot;$&quot;#,##0.00\)"/>
    <numFmt numFmtId="188" formatCode="#,##0;[Red]&quot;-&quot;#,##0"/>
    <numFmt numFmtId="189" formatCode="#,##0.00;[Red]&quot;-&quot;#,##0.00"/>
    <numFmt numFmtId="190" formatCode="0.0_ "/>
    <numFmt numFmtId="191" formatCode="0.0"/>
  </numFmts>
  <fonts count="49">
    <font>
      <sz val="10"/>
      <name val="바탕체"/>
      <family val="1"/>
      <charset val="129"/>
    </font>
    <font>
      <sz val="18"/>
      <name val="바탕체"/>
      <family val="1"/>
      <charset val="129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14"/>
      <name val="바탕체"/>
      <family val="1"/>
      <charset val="129"/>
    </font>
    <font>
      <sz val="9"/>
      <name val="굴림체"/>
      <family val="3"/>
      <charset val="129"/>
    </font>
    <font>
      <sz val="9"/>
      <name val="바탕"/>
      <family val="1"/>
      <charset val="129"/>
    </font>
    <font>
      <sz val="9"/>
      <name val="Times New Roman"/>
      <family val="1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name val="바탕체"/>
      <family val="1"/>
      <charset val="129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2"/>
      <name val="Arial"/>
      <family val="2"/>
    </font>
    <font>
      <b/>
      <sz val="18"/>
      <name val="Arial"/>
      <family val="2"/>
    </font>
    <font>
      <b/>
      <sz val="18"/>
      <name val="바탕체"/>
      <family val="1"/>
      <charset val="129"/>
    </font>
    <font>
      <b/>
      <sz val="14"/>
      <name val="바탕체"/>
      <family val="1"/>
      <charset val="129"/>
    </font>
    <font>
      <vertAlign val="superscript"/>
      <sz val="9"/>
      <name val="바탕"/>
      <family val="1"/>
      <charset val="129"/>
    </font>
    <font>
      <b/>
      <sz val="18"/>
      <name val="HY견명조"/>
      <family val="1"/>
      <charset val="129"/>
    </font>
    <font>
      <b/>
      <sz val="17"/>
      <name val="Arial Narrow"/>
      <family val="2"/>
    </font>
    <font>
      <sz val="8"/>
      <color theme="1"/>
      <name val="맑은 고딕"/>
      <family val="3"/>
      <charset val="129"/>
      <scheme val="minor"/>
    </font>
    <font>
      <sz val="9"/>
      <name val="바탕체"/>
      <family val="1"/>
      <charset val="129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바탕"/>
      <family val="1"/>
      <charset val="129"/>
    </font>
    <font>
      <b/>
      <sz val="10"/>
      <name val="Arial Narrow"/>
      <family val="2"/>
    </font>
    <font>
      <sz val="9"/>
      <color theme="1"/>
      <name val="바탕체"/>
      <family val="1"/>
      <charset val="129"/>
    </font>
    <font>
      <sz val="10"/>
      <name val="Arial Narrow"/>
      <family val="2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7"/>
      <name val="Times New Roman"/>
      <family val="1"/>
    </font>
    <font>
      <sz val="7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4">
    <xf numFmtId="176" fontId="0" fillId="0" borderId="0">
      <alignment horizontal="right"/>
    </xf>
    <xf numFmtId="0" fontId="11" fillId="0" borderId="0"/>
    <xf numFmtId="0" fontId="10" fillId="0" borderId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38" fontId="14" fillId="2" borderId="0" applyNumberFormat="0" applyBorder="0" applyAlignment="0" applyProtection="0"/>
    <xf numFmtId="0" fontId="15" fillId="0" borderId="11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/>
    <xf numFmtId="10" fontId="14" fillId="3" borderId="10" applyNumberFormat="0" applyBorder="0" applyAlignment="0" applyProtection="0"/>
    <xf numFmtId="181" fontId="13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2" fillId="0" borderId="0"/>
    <xf numFmtId="0" fontId="19" fillId="0" borderId="0"/>
    <xf numFmtId="182" fontId="22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25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25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24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24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8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25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5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79" fontId="24" fillId="0" borderId="0" applyFont="0" applyFill="0" applyBorder="0" applyAlignment="0" applyProtection="0"/>
    <xf numFmtId="189" fontId="23" fillId="0" borderId="0" applyFont="0" applyFill="0" applyBorder="0" applyAlignment="0" applyProtection="0"/>
    <xf numFmtId="179" fontId="2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25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0" fontId="27" fillId="0" borderId="0"/>
    <xf numFmtId="0" fontId="24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7" fillId="0" borderId="0"/>
    <xf numFmtId="0" fontId="24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10" fillId="0" borderId="0"/>
    <xf numFmtId="0" fontId="25" fillId="0" borderId="0"/>
    <xf numFmtId="0" fontId="30" fillId="0" borderId="0" applyFill="0" applyBorder="0" applyAlignment="0" applyProtection="0"/>
    <xf numFmtId="2" fontId="30" fillId="0" borderId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12" applyNumberFormat="0" applyFill="0" applyAlignment="0" applyProtection="0"/>
    <xf numFmtId="41" fontId="2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55">
    <xf numFmtId="176" fontId="0" fillId="0" borderId="0" xfId="0">
      <alignment horizontal="right"/>
    </xf>
    <xf numFmtId="176" fontId="1" fillId="0" borderId="0" xfId="0" applyFont="1" applyFill="1">
      <alignment horizontal="right"/>
    </xf>
    <xf numFmtId="176" fontId="5" fillId="0" borderId="0" xfId="0" applyFont="1" applyFill="1" applyBorder="1">
      <alignment horizontal="right"/>
    </xf>
    <xf numFmtId="176" fontId="5" fillId="0" borderId="0" xfId="0" applyFont="1" applyFill="1">
      <alignment horizontal="right"/>
    </xf>
    <xf numFmtId="176" fontId="7" fillId="0" borderId="0" xfId="0" applyFont="1" applyFill="1" applyAlignment="1">
      <alignment horizontal="right" vertical="center"/>
    </xf>
    <xf numFmtId="176" fontId="6" fillId="0" borderId="1" xfId="0" applyFont="1" applyFill="1" applyBorder="1" applyAlignment="1">
      <alignment horizontal="center" vertical="center"/>
    </xf>
    <xf numFmtId="176" fontId="6" fillId="0" borderId="2" xfId="0" applyFont="1" applyFill="1" applyBorder="1" applyAlignment="1">
      <alignment horizontal="center" vertical="center"/>
    </xf>
    <xf numFmtId="176" fontId="6" fillId="0" borderId="4" xfId="0" applyFont="1" applyFill="1" applyBorder="1" applyAlignment="1">
      <alignment horizontal="center" vertical="center"/>
    </xf>
    <xf numFmtId="176" fontId="9" fillId="0" borderId="0" xfId="0" applyFont="1" applyFill="1" applyBorder="1" applyAlignment="1">
      <alignment horizontal="right" vertical="center"/>
    </xf>
    <xf numFmtId="176" fontId="8" fillId="0" borderId="0" xfId="0" applyFont="1" applyFill="1">
      <alignment horizontal="right"/>
    </xf>
    <xf numFmtId="176" fontId="0" fillId="0" borderId="0" xfId="0" applyFill="1">
      <alignment horizontal="right"/>
    </xf>
    <xf numFmtId="176" fontId="1" fillId="0" borderId="0" xfId="0" applyFont="1" applyFill="1" applyBorder="1">
      <alignment horizontal="right"/>
    </xf>
    <xf numFmtId="176" fontId="4" fillId="0" borderId="0" xfId="0" applyFont="1" applyFill="1" applyBorder="1">
      <alignment horizontal="right"/>
    </xf>
    <xf numFmtId="176" fontId="4" fillId="0" borderId="0" xfId="0" applyFont="1" applyFill="1" applyBorder="1" applyAlignment="1">
      <alignment horizontal="centerContinuous"/>
    </xf>
    <xf numFmtId="176" fontId="7" fillId="0" borderId="0" xfId="0" applyFont="1" applyFill="1" applyBorder="1" applyAlignment="1">
      <alignment horizontal="center" vertical="center"/>
    </xf>
    <xf numFmtId="176" fontId="6" fillId="0" borderId="0" xfId="0" applyFont="1" applyFill="1" applyBorder="1" applyAlignment="1">
      <alignment horizontal="center" vertical="center"/>
    </xf>
    <xf numFmtId="176" fontId="7" fillId="0" borderId="1" xfId="0" applyFont="1" applyFill="1" applyBorder="1" applyAlignment="1">
      <alignment horizontal="center" vertical="center" wrapText="1"/>
    </xf>
    <xf numFmtId="176" fontId="7" fillId="0" borderId="8" xfId="0" applyFont="1" applyFill="1" applyBorder="1" applyAlignment="1">
      <alignment horizontal="center" vertical="center"/>
    </xf>
    <xf numFmtId="176" fontId="7" fillId="0" borderId="9" xfId="0" applyFont="1" applyFill="1" applyBorder="1" applyAlignment="1">
      <alignment horizontal="center" vertical="center"/>
    </xf>
    <xf numFmtId="176" fontId="7" fillId="0" borderId="6" xfId="0" applyFont="1" applyFill="1" applyBorder="1" applyAlignment="1">
      <alignment horizontal="center" vertical="center" wrapText="1"/>
    </xf>
    <xf numFmtId="176" fontId="8" fillId="0" borderId="0" xfId="0" applyFont="1" applyFill="1" applyBorder="1" applyAlignment="1">
      <alignment horizontal="center" vertical="center" wrapText="1"/>
    </xf>
    <xf numFmtId="176" fontId="8" fillId="0" borderId="0" xfId="0" applyFont="1" applyFill="1" applyBorder="1" applyAlignment="1">
      <alignment horizontal="center" vertical="center"/>
    </xf>
    <xf numFmtId="176" fontId="8" fillId="0" borderId="0" xfId="0" applyFont="1" applyFill="1" applyBorder="1">
      <alignment horizontal="right"/>
    </xf>
    <xf numFmtId="176" fontId="8" fillId="0" borderId="0" xfId="0" applyFont="1" applyFill="1" applyBorder="1" applyAlignment="1"/>
    <xf numFmtId="176" fontId="1" fillId="0" borderId="0" xfId="0" applyFont="1" applyFill="1" applyBorder="1" applyAlignment="1">
      <alignment horizontal="left"/>
    </xf>
    <xf numFmtId="176" fontId="5" fillId="0" borderId="0" xfId="0" applyFont="1" applyFill="1" applyBorder="1" applyAlignment="1">
      <alignment horizontal="right" vertical="center"/>
    </xf>
    <xf numFmtId="176" fontId="7" fillId="0" borderId="0" xfId="0" applyFont="1" applyFill="1" applyBorder="1" applyAlignment="1">
      <alignment horizontal="right" vertical="center"/>
    </xf>
    <xf numFmtId="176" fontId="7" fillId="0" borderId="7" xfId="0" applyFont="1" applyFill="1" applyBorder="1" applyAlignment="1">
      <alignment horizontal="center" vertical="center"/>
    </xf>
    <xf numFmtId="176" fontId="7" fillId="0" borderId="9" xfId="0" applyFont="1" applyFill="1" applyBorder="1">
      <alignment horizontal="right"/>
    </xf>
    <xf numFmtId="176" fontId="0" fillId="0" borderId="0" xfId="0" applyFill="1" applyBorder="1" applyAlignment="1">
      <alignment horizontal="right"/>
    </xf>
    <xf numFmtId="176" fontId="0" fillId="0" borderId="0" xfId="0" applyFill="1" applyBorder="1">
      <alignment horizontal="right"/>
    </xf>
    <xf numFmtId="176" fontId="6" fillId="0" borderId="0" xfId="0" applyFont="1" applyFill="1" applyBorder="1" applyAlignment="1">
      <alignment vertical="center"/>
    </xf>
    <xf numFmtId="176" fontId="7" fillId="0" borderId="0" xfId="0" applyFont="1" applyFill="1" applyBorder="1" applyAlignment="1">
      <alignment vertical="center"/>
    </xf>
    <xf numFmtId="176" fontId="8" fillId="0" borderId="0" xfId="0" applyFont="1" applyFill="1" applyAlignment="1">
      <alignment horizontal="center" vertical="center"/>
    </xf>
    <xf numFmtId="176" fontId="32" fillId="0" borderId="0" xfId="0" applyFont="1" applyFill="1" applyBorder="1">
      <alignment horizontal="right"/>
    </xf>
    <xf numFmtId="176" fontId="33" fillId="0" borderId="0" xfId="0" applyFont="1" applyFill="1" applyBorder="1">
      <alignment horizontal="right"/>
    </xf>
    <xf numFmtId="176" fontId="32" fillId="0" borderId="0" xfId="0" applyFont="1" applyFill="1" applyBorder="1" applyAlignment="1">
      <alignment horizontal="left"/>
    </xf>
    <xf numFmtId="176" fontId="32" fillId="0" borderId="0" xfId="0" applyFont="1" applyFill="1" applyBorder="1" applyAlignment="1">
      <alignment horizontal="right" vertical="center"/>
    </xf>
    <xf numFmtId="176" fontId="33" fillId="0" borderId="0" xfId="0" applyFont="1" applyFill="1" applyBorder="1" applyAlignment="1">
      <alignment horizontal="right" vertical="center"/>
    </xf>
    <xf numFmtId="176" fontId="32" fillId="0" borderId="0" xfId="0" applyFont="1" applyFill="1" applyAlignment="1">
      <alignment horizontal="right" vertical="center"/>
    </xf>
    <xf numFmtId="176" fontId="33" fillId="0" borderId="0" xfId="0" applyFont="1" applyFill="1" applyAlignment="1">
      <alignment horizontal="right" vertical="center"/>
    </xf>
    <xf numFmtId="176" fontId="7" fillId="0" borderId="7" xfId="0" applyFont="1" applyFill="1" applyBorder="1" applyAlignment="1">
      <alignment horizontal="center" vertical="center"/>
    </xf>
    <xf numFmtId="176" fontId="7" fillId="0" borderId="6" xfId="0" applyFont="1" applyFill="1" applyBorder="1" applyAlignment="1">
      <alignment horizontal="center" vertical="center"/>
    </xf>
    <xf numFmtId="176" fontId="7" fillId="0" borderId="2" xfId="0" applyFont="1" applyFill="1" applyBorder="1" applyAlignment="1">
      <alignment horizontal="center" vertical="center"/>
    </xf>
    <xf numFmtId="176" fontId="7" fillId="0" borderId="1" xfId="0" applyFont="1" applyFill="1" applyBorder="1" applyAlignment="1">
      <alignment horizontal="center" vertical="center"/>
    </xf>
    <xf numFmtId="176" fontId="7" fillId="0" borderId="5" xfId="0" applyFont="1" applyFill="1" applyBorder="1" applyAlignment="1">
      <alignment horizontal="center" vertical="center"/>
    </xf>
    <xf numFmtId="176" fontId="7" fillId="0" borderId="7" xfId="0" applyFont="1" applyFill="1" applyBorder="1" applyAlignment="1">
      <alignment horizontal="center" vertical="center" wrapText="1"/>
    </xf>
    <xf numFmtId="176" fontId="8" fillId="0" borderId="0" xfId="0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0" borderId="2" xfId="0" applyFont="1" applyFill="1" applyBorder="1" applyAlignment="1">
      <alignment horizontal="center" vertical="center"/>
    </xf>
    <xf numFmtId="176" fontId="7" fillId="0" borderId="7" xfId="0" applyFont="1" applyFill="1" applyBorder="1" applyAlignment="1">
      <alignment horizontal="center" vertical="center"/>
    </xf>
    <xf numFmtId="176" fontId="32" fillId="0" borderId="0" xfId="0" applyFont="1" applyFill="1" applyAlignment="1">
      <alignment horizontal="center" vertical="center"/>
    </xf>
    <xf numFmtId="176" fontId="7" fillId="0" borderId="5" xfId="0" applyFont="1" applyFill="1" applyBorder="1" applyAlignment="1">
      <alignment horizontal="center" vertical="center"/>
    </xf>
    <xf numFmtId="176" fontId="7" fillId="0" borderId="5" xfId="0" applyFont="1" applyFill="1" applyBorder="1" applyAlignment="1">
      <alignment horizontal="center"/>
    </xf>
    <xf numFmtId="176" fontId="7" fillId="0" borderId="9" xfId="0" applyFont="1" applyFill="1" applyBorder="1" applyAlignment="1">
      <alignment horizontal="center"/>
    </xf>
    <xf numFmtId="176" fontId="7" fillId="0" borderId="1" xfId="0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32" fillId="0" borderId="0" xfId="0" applyFont="1" applyFill="1" applyBorder="1" applyAlignment="1">
      <alignment horizontal="center" vertical="center"/>
    </xf>
    <xf numFmtId="176" fontId="8" fillId="0" borderId="0" xfId="0" applyFont="1" applyFill="1" applyBorder="1" applyAlignment="1">
      <alignment horizontal="left"/>
    </xf>
    <xf numFmtId="176" fontId="8" fillId="0" borderId="0" xfId="0" applyFont="1" applyFill="1" applyBorder="1" applyAlignment="1">
      <alignment horizontal="right" vertical="center"/>
    </xf>
    <xf numFmtId="176" fontId="32" fillId="0" borderId="0" xfId="0" applyFont="1" applyFill="1" applyAlignment="1">
      <alignment horizontal="center" vertical="center"/>
    </xf>
    <xf numFmtId="176" fontId="38" fillId="0" borderId="0" xfId="0" applyFont="1" applyFill="1" applyBorder="1" applyAlignment="1">
      <alignment horizontal="left"/>
    </xf>
    <xf numFmtId="176" fontId="38" fillId="0" borderId="0" xfId="0" applyFont="1" applyFill="1" applyBorder="1">
      <alignment horizontal="right"/>
    </xf>
    <xf numFmtId="176" fontId="38" fillId="0" borderId="0" xfId="0" applyFont="1" applyFill="1">
      <alignment horizontal="right"/>
    </xf>
    <xf numFmtId="0" fontId="6" fillId="0" borderId="1" xfId="0" quotePrefix="1" applyNumberFormat="1" applyFont="1" applyFill="1" applyBorder="1" applyAlignment="1">
      <alignment horizontal="center" vertical="center"/>
    </xf>
    <xf numFmtId="0" fontId="6" fillId="0" borderId="6" xfId="0" quotePrefix="1" applyNumberFormat="1" applyFont="1" applyFill="1" applyBorder="1" applyAlignment="1">
      <alignment horizontal="center" vertical="center"/>
    </xf>
    <xf numFmtId="177" fontId="39" fillId="0" borderId="0" xfId="0" applyNumberFormat="1" applyFont="1" applyFill="1" applyBorder="1" applyAlignment="1" applyProtection="1">
      <alignment horizontal="right" vertical="center"/>
      <protection locked="0"/>
    </xf>
    <xf numFmtId="177" fontId="39" fillId="0" borderId="0" xfId="0" applyNumberFormat="1" applyFont="1" applyFill="1" applyBorder="1" applyAlignment="1" applyProtection="1">
      <alignment horizontal="right" vertical="center"/>
    </xf>
    <xf numFmtId="0" fontId="41" fillId="0" borderId="6" xfId="0" quotePrefix="1" applyNumberFormat="1" applyFont="1" applyFill="1" applyBorder="1" applyAlignment="1">
      <alignment horizontal="center" vertical="center"/>
    </xf>
    <xf numFmtId="177" fontId="42" fillId="0" borderId="0" xfId="0" applyNumberFormat="1" applyFont="1" applyFill="1" applyBorder="1" applyAlignment="1" applyProtection="1">
      <alignment horizontal="right" vertical="center"/>
      <protection locked="0"/>
    </xf>
    <xf numFmtId="177" fontId="42" fillId="0" borderId="8" xfId="0" applyNumberFormat="1" applyFont="1" applyFill="1" applyBorder="1" applyAlignment="1" applyProtection="1">
      <alignment horizontal="right" vertical="center"/>
      <protection locked="0"/>
    </xf>
    <xf numFmtId="176" fontId="43" fillId="0" borderId="13" xfId="0" applyFont="1" applyFill="1" applyBorder="1" applyAlignment="1">
      <alignment vertical="center"/>
    </xf>
    <xf numFmtId="176" fontId="43" fillId="0" borderId="0" xfId="0" applyFont="1" applyFill="1" applyAlignment="1">
      <alignment vertical="center"/>
    </xf>
    <xf numFmtId="176" fontId="38" fillId="0" borderId="0" xfId="0" applyFont="1" applyFill="1" applyBorder="1" applyAlignment="1">
      <alignment horizontal="left" vertical="center"/>
    </xf>
    <xf numFmtId="176" fontId="38" fillId="0" borderId="0" xfId="0" applyFont="1" applyFill="1" applyBorder="1" applyAlignment="1">
      <alignment horizontal="right" vertical="center"/>
    </xf>
    <xf numFmtId="0" fontId="43" fillId="0" borderId="0" xfId="113" applyNumberFormat="1" applyFont="1" applyBorder="1" applyAlignment="1">
      <alignment horizontal="left" vertical="center"/>
    </xf>
    <xf numFmtId="176" fontId="38" fillId="0" borderId="0" xfId="0" applyFont="1" applyFill="1" applyBorder="1" applyAlignment="1">
      <alignment vertical="center"/>
    </xf>
    <xf numFmtId="0" fontId="41" fillId="0" borderId="1" xfId="0" quotePrefix="1" applyNumberFormat="1" applyFont="1" applyFill="1" applyBorder="1" applyAlignment="1">
      <alignment horizontal="center" vertical="center"/>
    </xf>
    <xf numFmtId="177" fontId="44" fillId="0" borderId="0" xfId="0" applyNumberFormat="1" applyFont="1" applyFill="1" applyBorder="1" applyAlignment="1" applyProtection="1">
      <alignment horizontal="right" vertical="center"/>
      <protection locked="0"/>
    </xf>
    <xf numFmtId="177" fontId="44" fillId="0" borderId="0" xfId="0" applyNumberFormat="1" applyFont="1" applyFill="1" applyBorder="1" applyAlignment="1" applyProtection="1">
      <alignment horizontal="right" vertical="center"/>
    </xf>
    <xf numFmtId="176" fontId="38" fillId="0" borderId="0" xfId="0" applyFont="1" applyFill="1" applyBorder="1" applyAlignment="1">
      <alignment horizontal="right"/>
    </xf>
    <xf numFmtId="176" fontId="6" fillId="0" borderId="16" xfId="0" applyFont="1" applyFill="1" applyBorder="1" applyAlignment="1">
      <alignment horizontal="center" vertical="center"/>
    </xf>
    <xf numFmtId="176" fontId="6" fillId="0" borderId="15" xfId="0" applyFont="1" applyFill="1" applyBorder="1" applyAlignment="1">
      <alignment horizontal="center" vertical="center"/>
    </xf>
    <xf numFmtId="176" fontId="7" fillId="0" borderId="18" xfId="0" applyFont="1" applyFill="1" applyBorder="1" applyAlignment="1">
      <alignment horizontal="center" vertical="center"/>
    </xf>
    <xf numFmtId="176" fontId="6" fillId="0" borderId="17" xfId="0" applyFont="1" applyFill="1" applyBorder="1" applyAlignment="1">
      <alignment horizontal="center" vertical="center"/>
    </xf>
    <xf numFmtId="177" fontId="45" fillId="0" borderId="0" xfId="0" applyNumberFormat="1" applyFont="1" applyFill="1" applyBorder="1" applyAlignment="1" applyProtection="1">
      <alignment horizontal="right" vertical="center"/>
      <protection locked="0"/>
    </xf>
    <xf numFmtId="176" fontId="38" fillId="0" borderId="0" xfId="0" applyFont="1" applyFill="1" applyAlignment="1">
      <alignment horizontal="right" vertical="center"/>
    </xf>
    <xf numFmtId="176" fontId="7" fillId="0" borderId="15" xfId="0" applyFont="1" applyFill="1" applyBorder="1" applyAlignment="1">
      <alignment horizontal="center" vertical="center"/>
    </xf>
    <xf numFmtId="176" fontId="38" fillId="0" borderId="0" xfId="0" applyFont="1" applyFill="1" applyBorder="1" applyAlignment="1"/>
    <xf numFmtId="0" fontId="39" fillId="0" borderId="0" xfId="0" applyNumberFormat="1" applyFont="1" applyFill="1" applyBorder="1" applyAlignment="1" applyProtection="1">
      <alignment horizontal="right" vertical="center" wrapText="1"/>
    </xf>
    <xf numFmtId="190" fontId="3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0" xfId="0" applyNumberFormat="1" applyFont="1" applyFill="1" applyBorder="1" applyAlignment="1" applyProtection="1">
      <alignment horizontal="right" vertical="center" wrapText="1"/>
      <protection locked="0"/>
    </xf>
    <xf numFmtId="191" fontId="39" fillId="0" borderId="0" xfId="0" applyNumberFormat="1" applyFont="1" applyFill="1" applyBorder="1" applyAlignment="1" applyProtection="1">
      <alignment horizontal="right" vertical="center" wrapText="1"/>
    </xf>
    <xf numFmtId="191" fontId="39" fillId="0" borderId="0" xfId="0" applyNumberFormat="1" applyFont="1" applyFill="1" applyBorder="1" applyAlignment="1" applyProtection="1">
      <alignment horizontal="right" vertical="center" wrapText="1"/>
      <protection locked="0"/>
    </xf>
    <xf numFmtId="191" fontId="39" fillId="0" borderId="0" xfId="0" applyNumberFormat="1" applyFont="1" applyFill="1" applyBorder="1" applyAlignment="1" applyProtection="1">
      <alignment horizontal="right" vertical="center"/>
    </xf>
    <xf numFmtId="191" fontId="39" fillId="0" borderId="0" xfId="0" applyNumberFormat="1" applyFont="1" applyFill="1" applyBorder="1" applyAlignment="1" applyProtection="1">
      <alignment horizontal="right" vertical="center"/>
      <protection locked="0"/>
    </xf>
    <xf numFmtId="191" fontId="42" fillId="0" borderId="0" xfId="0" applyNumberFormat="1" applyFont="1" applyFill="1" applyBorder="1" applyAlignment="1" applyProtection="1">
      <alignment horizontal="right" vertical="center"/>
    </xf>
    <xf numFmtId="191" fontId="42" fillId="0" borderId="0" xfId="0" applyNumberFormat="1" applyFont="1" applyFill="1" applyBorder="1" applyAlignment="1" applyProtection="1">
      <alignment horizontal="right" vertical="center"/>
      <protection locked="0"/>
    </xf>
    <xf numFmtId="191" fontId="42" fillId="0" borderId="0" xfId="0" applyNumberFormat="1" applyFont="1" applyFill="1" applyBorder="1" applyAlignment="1" applyProtection="1">
      <alignment horizontal="right" vertical="center" wrapText="1"/>
      <protection locked="0"/>
    </xf>
    <xf numFmtId="191" fontId="39" fillId="0" borderId="8" xfId="0" applyNumberFormat="1" applyFont="1" applyFill="1" applyBorder="1" applyAlignment="1" applyProtection="1">
      <alignment horizontal="right" vertical="center"/>
    </xf>
    <xf numFmtId="191" fontId="39" fillId="0" borderId="8" xfId="0" applyNumberFormat="1" applyFont="1" applyFill="1" applyBorder="1" applyAlignment="1" applyProtection="1">
      <alignment horizontal="right" vertical="center"/>
      <protection locked="0"/>
    </xf>
    <xf numFmtId="191" fontId="39" fillId="0" borderId="8" xfId="0" applyNumberFormat="1" applyFont="1" applyFill="1" applyBorder="1" applyAlignment="1" applyProtection="1">
      <alignment horizontal="right" vertical="center" wrapText="1"/>
      <protection locked="0"/>
    </xf>
    <xf numFmtId="176" fontId="6" fillId="0" borderId="16" xfId="0" applyFont="1" applyFill="1" applyBorder="1" applyAlignment="1">
      <alignment horizontal="center" vertical="center" wrapText="1"/>
    </xf>
    <xf numFmtId="176" fontId="7" fillId="0" borderId="17" xfId="0" applyFont="1" applyFill="1" applyBorder="1" applyAlignment="1">
      <alignment horizontal="center" vertical="center"/>
    </xf>
    <xf numFmtId="176" fontId="7" fillId="0" borderId="14" xfId="0" applyFont="1" applyFill="1" applyBorder="1" applyAlignment="1">
      <alignment horizontal="center" vertical="center"/>
    </xf>
    <xf numFmtId="176" fontId="7" fillId="0" borderId="2" xfId="0" applyFont="1" applyFill="1" applyBorder="1" applyAlignment="1">
      <alignment horizontal="center"/>
    </xf>
    <xf numFmtId="176" fontId="7" fillId="0" borderId="4" xfId="0" applyFont="1" applyFill="1" applyBorder="1" applyAlignment="1">
      <alignment horizontal="center" vertical="center"/>
    </xf>
    <xf numFmtId="176" fontId="7" fillId="0" borderId="7" xfId="0" applyFont="1" applyFill="1" applyBorder="1" applyAlignment="1">
      <alignment horizontal="center"/>
    </xf>
    <xf numFmtId="177" fontId="39" fillId="0" borderId="2" xfId="0" applyNumberFormat="1" applyFont="1" applyFill="1" applyBorder="1" applyAlignment="1" applyProtection="1">
      <alignment horizontal="right" vertical="center"/>
      <protection locked="0"/>
    </xf>
    <xf numFmtId="176" fontId="46" fillId="0" borderId="0" xfId="0" applyFont="1" applyFill="1">
      <alignment horizontal="right"/>
    </xf>
    <xf numFmtId="9" fontId="39" fillId="0" borderId="0" xfId="112" applyFont="1" applyFill="1" applyBorder="1" applyAlignment="1">
      <alignment horizontal="right" vertical="center"/>
    </xf>
    <xf numFmtId="9" fontId="40" fillId="0" borderId="0" xfId="112" applyFont="1" applyFill="1" applyBorder="1" applyAlignment="1">
      <alignment horizontal="right" vertical="center"/>
    </xf>
    <xf numFmtId="176" fontId="47" fillId="0" borderId="7" xfId="0" applyFont="1" applyFill="1" applyBorder="1" applyAlignment="1">
      <alignment horizontal="center" vertical="center"/>
    </xf>
    <xf numFmtId="176" fontId="47" fillId="0" borderId="9" xfId="0" applyFont="1" applyFill="1" applyBorder="1" applyAlignment="1">
      <alignment horizontal="center" vertical="center"/>
    </xf>
    <xf numFmtId="176" fontId="48" fillId="0" borderId="6" xfId="0" applyFont="1" applyFill="1" applyBorder="1">
      <alignment horizontal="right"/>
    </xf>
    <xf numFmtId="177" fontId="39" fillId="0" borderId="0" xfId="0" applyNumberFormat="1" applyFont="1" applyFill="1" applyBorder="1" applyAlignment="1">
      <alignment horizontal="right" vertical="center"/>
    </xf>
    <xf numFmtId="177" fontId="39" fillId="0" borderId="2" xfId="0" applyNumberFormat="1" applyFont="1" applyFill="1" applyBorder="1" applyAlignment="1" applyProtection="1">
      <alignment horizontal="right" vertical="center"/>
    </xf>
    <xf numFmtId="177" fontId="42" fillId="0" borderId="0" xfId="0" applyNumberFormat="1" applyFont="1" applyFill="1" applyBorder="1" applyAlignment="1" applyProtection="1">
      <alignment horizontal="right" vertical="center"/>
    </xf>
    <xf numFmtId="177" fontId="42" fillId="0" borderId="8" xfId="0" applyNumberFormat="1" applyFont="1" applyFill="1" applyBorder="1" applyAlignment="1" applyProtection="1">
      <alignment horizontal="right" vertical="center"/>
    </xf>
    <xf numFmtId="9" fontId="39" fillId="0" borderId="8" xfId="112" applyFont="1" applyFill="1" applyBorder="1" applyAlignment="1">
      <alignment horizontal="right" vertical="center"/>
    </xf>
    <xf numFmtId="0" fontId="37" fillId="0" borderId="0" xfId="113" applyFont="1" applyFill="1" applyBorder="1" applyAlignment="1" applyProtection="1">
      <alignment horizontal="left" vertical="top"/>
      <protection locked="0"/>
    </xf>
    <xf numFmtId="176" fontId="38" fillId="0" borderId="0" xfId="0" applyFont="1" applyFill="1" applyBorder="1" applyAlignment="1">
      <alignment horizontal="right" vertical="center"/>
    </xf>
    <xf numFmtId="176" fontId="35" fillId="0" borderId="0" xfId="0" applyFont="1" applyFill="1" applyBorder="1" applyAlignment="1">
      <alignment horizontal="center" vertical="center"/>
    </xf>
    <xf numFmtId="176" fontId="36" fillId="0" borderId="0" xfId="0" applyFont="1" applyFill="1" applyBorder="1" applyAlignment="1">
      <alignment horizontal="center" vertical="center"/>
    </xf>
    <xf numFmtId="176" fontId="7" fillId="0" borderId="17" xfId="0" applyFont="1" applyFill="1" applyBorder="1" applyAlignment="1">
      <alignment horizontal="center" vertical="center"/>
    </xf>
    <xf numFmtId="176" fontId="7" fillId="0" borderId="15" xfId="0" applyFont="1" applyFill="1" applyBorder="1" applyAlignment="1">
      <alignment horizontal="center" vertical="center"/>
    </xf>
    <xf numFmtId="176" fontId="7" fillId="0" borderId="16" xfId="0" applyFont="1" applyFill="1" applyBorder="1" applyAlignment="1">
      <alignment horizontal="center" vertical="center"/>
    </xf>
    <xf numFmtId="176" fontId="6" fillId="0" borderId="10" xfId="0" applyFont="1" applyFill="1" applyBorder="1" applyAlignment="1">
      <alignment horizontal="center" vertical="center" wrapText="1"/>
    </xf>
    <xf numFmtId="176" fontId="7" fillId="0" borderId="10" xfId="0" applyFont="1" applyFill="1" applyBorder="1" applyAlignment="1">
      <alignment horizontal="center" vertical="center" wrapText="1"/>
    </xf>
    <xf numFmtId="176" fontId="7" fillId="0" borderId="5" xfId="0" applyFont="1" applyFill="1" applyBorder="1" applyAlignment="1">
      <alignment horizontal="center" vertical="center" wrapText="1"/>
    </xf>
    <xf numFmtId="176" fontId="7" fillId="0" borderId="9" xfId="0" applyFont="1" applyFill="1" applyBorder="1" applyAlignment="1">
      <alignment horizontal="center" vertical="center" wrapText="1"/>
    </xf>
    <xf numFmtId="176" fontId="7" fillId="0" borderId="2" xfId="0" applyFont="1" applyFill="1" applyBorder="1" applyAlignment="1">
      <alignment horizontal="center" vertical="center" wrapText="1"/>
    </xf>
    <xf numFmtId="176" fontId="7" fillId="0" borderId="7" xfId="0" applyFont="1" applyFill="1" applyBorder="1" applyAlignment="1">
      <alignment horizontal="center" vertical="center" wrapText="1"/>
    </xf>
    <xf numFmtId="176" fontId="7" fillId="0" borderId="18" xfId="0" applyFont="1" applyFill="1" applyBorder="1" applyAlignment="1">
      <alignment horizontal="center" vertical="center" wrapText="1"/>
    </xf>
    <xf numFmtId="176" fontId="7" fillId="0" borderId="5" xfId="0" applyFont="1" applyFill="1" applyBorder="1" applyAlignment="1">
      <alignment horizontal="center" vertical="center"/>
    </xf>
    <xf numFmtId="176" fontId="7" fillId="0" borderId="9" xfId="0" applyFont="1" applyFill="1" applyBorder="1" applyAlignment="1">
      <alignment horizontal="center" vertical="center"/>
    </xf>
    <xf numFmtId="176" fontId="7" fillId="0" borderId="16" xfId="0" applyFont="1" applyFill="1" applyBorder="1" applyAlignment="1">
      <alignment horizontal="center" vertical="center" wrapText="1"/>
    </xf>
    <xf numFmtId="176" fontId="7" fillId="0" borderId="1" xfId="0" applyFont="1" applyFill="1" applyBorder="1" applyAlignment="1">
      <alignment horizontal="center" vertical="center" wrapText="1"/>
    </xf>
    <xf numFmtId="176" fontId="7" fillId="0" borderId="6" xfId="0" applyFont="1" applyFill="1" applyBorder="1" applyAlignment="1">
      <alignment horizontal="center" vertical="center" wrapText="1"/>
    </xf>
    <xf numFmtId="176" fontId="7" fillId="0" borderId="15" xfId="0" applyFont="1" applyFill="1" applyBorder="1" applyAlignment="1">
      <alignment horizontal="center" vertical="center" wrapText="1"/>
    </xf>
    <xf numFmtId="176" fontId="7" fillId="0" borderId="0" xfId="0" applyFont="1" applyFill="1" applyBorder="1" applyAlignment="1">
      <alignment horizontal="center" vertical="center"/>
    </xf>
    <xf numFmtId="176" fontId="7" fillId="0" borderId="8" xfId="0" applyFont="1" applyFill="1" applyBorder="1" applyAlignment="1">
      <alignment horizontal="center" vertical="center"/>
    </xf>
    <xf numFmtId="176" fontId="7" fillId="0" borderId="17" xfId="0" applyFont="1" applyFill="1" applyBorder="1" applyAlignment="1">
      <alignment horizontal="center" vertical="center" wrapText="1"/>
    </xf>
    <xf numFmtId="176" fontId="7" fillId="0" borderId="2" xfId="0" applyFont="1" applyFill="1" applyBorder="1" applyAlignment="1">
      <alignment horizontal="center" vertical="center"/>
    </xf>
    <xf numFmtId="176" fontId="7" fillId="0" borderId="7" xfId="0" applyFont="1" applyFill="1" applyBorder="1" applyAlignment="1">
      <alignment horizontal="center" vertical="center"/>
    </xf>
    <xf numFmtId="176" fontId="38" fillId="0" borderId="19" xfId="0" applyFont="1" applyFill="1" applyBorder="1" applyAlignment="1">
      <alignment horizontal="right"/>
    </xf>
    <xf numFmtId="0" fontId="35" fillId="0" borderId="0" xfId="0" applyNumberFormat="1" applyFont="1" applyFill="1" applyBorder="1" applyAlignment="1">
      <alignment horizontal="center" vertical="center"/>
    </xf>
    <xf numFmtId="176" fontId="38" fillId="0" borderId="0" xfId="0" applyFont="1" applyFill="1" applyBorder="1" applyAlignment="1">
      <alignment horizontal="right"/>
    </xf>
    <xf numFmtId="176" fontId="38" fillId="0" borderId="0" xfId="0" applyFont="1" applyFill="1" applyBorder="1" applyAlignment="1">
      <alignment horizontal="left"/>
    </xf>
    <xf numFmtId="176" fontId="7" fillId="0" borderId="1" xfId="0" applyFont="1" applyFill="1" applyBorder="1" applyAlignment="1">
      <alignment horizontal="center" vertical="center"/>
    </xf>
    <xf numFmtId="176" fontId="35" fillId="0" borderId="0" xfId="0" applyFont="1" applyFill="1" applyAlignment="1">
      <alignment horizontal="center" vertical="center"/>
    </xf>
    <xf numFmtId="176" fontId="8" fillId="0" borderId="0" xfId="0" applyFont="1" applyFill="1" applyBorder="1" applyAlignment="1">
      <alignment horizontal="right" vertical="center"/>
    </xf>
    <xf numFmtId="176" fontId="36" fillId="0" borderId="0" xfId="0" applyFont="1" applyFill="1" applyAlignment="1">
      <alignment horizontal="center" vertical="center"/>
    </xf>
    <xf numFmtId="9" fontId="40" fillId="0" borderId="8" xfId="112" applyNumberFormat="1" applyFont="1" applyFill="1" applyBorder="1" applyAlignment="1">
      <alignment horizontal="right" vertical="center"/>
    </xf>
  </cellXfs>
  <cellStyles count="114">
    <cellStyle name="ÅëÈ­ [0]_¼ÕÀÍ¿¹»ê" xfId="24"/>
    <cellStyle name="AeE­ [0]_¼OAI¿¹≫e" xfId="25"/>
    <cellStyle name="ÅëÈ­ [0]_ÀÎ°Çºñ,¿ÜÁÖºñ" xfId="26"/>
    <cellStyle name="AeE­ [0]_AI°Cºn,μμ±Þºn" xfId="27"/>
    <cellStyle name="ÅëÈ­ [0]_laroux" xfId="28"/>
    <cellStyle name="AeE­ [0]_laroux_1" xfId="29"/>
    <cellStyle name="ÅëÈ­ [0]_laroux_1" xfId="30"/>
    <cellStyle name="AeE­ [0]_laroux_2" xfId="31"/>
    <cellStyle name="ÅëÈ­ [0]_laroux_2" xfId="32"/>
    <cellStyle name="AeE­ [0]_laroux_2_41-06농림16" xfId="33"/>
    <cellStyle name="ÅëÈ­ [0]_laroux_2_41-06농림16" xfId="34"/>
    <cellStyle name="AeE­ [0]_laroux_2_41-06농림41" xfId="35"/>
    <cellStyle name="ÅëÈ­ [0]_laroux_2_41-06농림41" xfId="36"/>
    <cellStyle name="AeE­ [0]_Sheet1" xfId="37"/>
    <cellStyle name="ÅëÈ­ [0]_Sheet1" xfId="38"/>
    <cellStyle name="ÅëÈ­_¼ÕÀÍ¿¹»ê" xfId="39"/>
    <cellStyle name="AeE­_¼OAI¿¹≫e" xfId="40"/>
    <cellStyle name="ÅëÈ­_ÀÎ°Çºñ,¿ÜÁÖºñ" xfId="41"/>
    <cellStyle name="AeE­_AI°Cºn,μμ±Þºn" xfId="42"/>
    <cellStyle name="ÅëÈ­_laroux" xfId="43"/>
    <cellStyle name="AeE­_laroux_1" xfId="44"/>
    <cellStyle name="ÅëÈ­_laroux_1" xfId="45"/>
    <cellStyle name="AeE­_laroux_2" xfId="46"/>
    <cellStyle name="ÅëÈ­_laroux_2" xfId="47"/>
    <cellStyle name="AeE­_laroux_2_41-06농림16" xfId="48"/>
    <cellStyle name="ÅëÈ­_laroux_2_41-06농림16" xfId="49"/>
    <cellStyle name="AeE­_laroux_2_41-06농림41" xfId="50"/>
    <cellStyle name="ÅëÈ­_laroux_2_41-06농림41" xfId="51"/>
    <cellStyle name="AeE­_Sheet1" xfId="52"/>
    <cellStyle name="ÅëÈ­_Sheet1" xfId="53"/>
    <cellStyle name="AeE­_Sheet1_41-06농림16" xfId="54"/>
    <cellStyle name="ÅëÈ­_Sheet1_41-06농림16" xfId="55"/>
    <cellStyle name="AeE­_Sheet1_41-06농림41" xfId="56"/>
    <cellStyle name="ÅëÈ­_Sheet1_41-06농림41" xfId="57"/>
    <cellStyle name="ALIGNMENT" xfId="1"/>
    <cellStyle name="ÄÞ¸¶ [0]_¼ÕÀÍ¿¹»ê" xfId="58"/>
    <cellStyle name="AÞ¸¶ [0]_¼OAI¿¹≫e" xfId="59"/>
    <cellStyle name="ÄÞ¸¶ [0]_ÀÎ°Çºñ,¿ÜÁÖºñ" xfId="60"/>
    <cellStyle name="AÞ¸¶ [0]_AI°Cºn,μμ±Þºn" xfId="61"/>
    <cellStyle name="ÄÞ¸¶ [0]_laroux" xfId="62"/>
    <cellStyle name="AÞ¸¶ [0]_laroux_1" xfId="63"/>
    <cellStyle name="ÄÞ¸¶ [0]_laroux_1" xfId="64"/>
    <cellStyle name="AÞ¸¶ [0]_Sheet1" xfId="65"/>
    <cellStyle name="ÄÞ¸¶ [0]_Sheet1" xfId="66"/>
    <cellStyle name="ÄÞ¸¶_¼ÕÀÍ¿¹»ê" xfId="67"/>
    <cellStyle name="AÞ¸¶_¼OAI¿¹≫e" xfId="68"/>
    <cellStyle name="ÄÞ¸¶_ÀÎ°Çºñ,¿ÜÁÖºñ" xfId="69"/>
    <cellStyle name="AÞ¸¶_AI°Cºn,μμ±Þºn" xfId="70"/>
    <cellStyle name="ÄÞ¸¶_laroux" xfId="71"/>
    <cellStyle name="AÞ¸¶_laroux_1" xfId="72"/>
    <cellStyle name="ÄÞ¸¶_laroux_1" xfId="73"/>
    <cellStyle name="AÞ¸¶_Sheet1" xfId="74"/>
    <cellStyle name="ÄÞ¸¶_Sheet1" xfId="75"/>
    <cellStyle name="AÞ¸¶_Sheet1_41-06농림16" xfId="76"/>
    <cellStyle name="ÄÞ¸¶_Sheet1_41-06농림16" xfId="77"/>
    <cellStyle name="AÞ¸¶_Sheet1_41-06농림41" xfId="78"/>
    <cellStyle name="ÄÞ¸¶_Sheet1_41-06농림41" xfId="79"/>
    <cellStyle name="C￥AØ_¿μ¾÷CoE² " xfId="2"/>
    <cellStyle name="Ç¥ÁØ_¼ÕÀÍ¿¹»ê" xfId="80"/>
    <cellStyle name="C￥AØ_¼OAI¿¹≫e" xfId="81"/>
    <cellStyle name="Ç¥ÁØ_ÀÎ°Çºñ,¿ÜÁÖºñ" xfId="82"/>
    <cellStyle name="C￥AØ_AI°Cºn,μμ±Þºn" xfId="83"/>
    <cellStyle name="Ç¥ÁØ_laroux" xfId="84"/>
    <cellStyle name="C￥AØ_laroux_1" xfId="85"/>
    <cellStyle name="Ç¥ÁØ_laroux_1" xfId="86"/>
    <cellStyle name="C￥AØ_laroux_1_Sheet1" xfId="87"/>
    <cellStyle name="Ç¥ÁØ_laroux_1_Sheet1" xfId="88"/>
    <cellStyle name="C￥AØ_laroux_2" xfId="89"/>
    <cellStyle name="Ç¥ÁØ_laroux_2" xfId="90"/>
    <cellStyle name="C￥AØ_laroux_2_Sheet1" xfId="91"/>
    <cellStyle name="Ç¥ÁØ_laroux_2_Sheet1" xfId="92"/>
    <cellStyle name="C￥AØ_laroux_3" xfId="93"/>
    <cellStyle name="Ç¥ÁØ_laroux_3" xfId="94"/>
    <cellStyle name="C￥AØ_laroux_4" xfId="95"/>
    <cellStyle name="Ç¥ÁØ_laroux_4" xfId="96"/>
    <cellStyle name="C￥AØ_laroux_Sheet1" xfId="97"/>
    <cellStyle name="Ç¥ÁØ_laroux_Sheet1" xfId="98"/>
    <cellStyle name="C￥AØ_Sheet1" xfId="99"/>
    <cellStyle name="Ç¥ÁØ_Sheet1" xfId="100"/>
    <cellStyle name="Comma [0]_ SG&amp;A Bridge " xfId="3"/>
    <cellStyle name="Comma_ SG&amp;A Bridge " xfId="4"/>
    <cellStyle name="Currency [0]_ SG&amp;A Bridge " xfId="5"/>
    <cellStyle name="Currency_ SG&amp;A Bridge " xfId="6"/>
    <cellStyle name="Date" xfId="101"/>
    <cellStyle name="Fixed" xfId="102"/>
    <cellStyle name="Grey" xfId="7"/>
    <cellStyle name="Header1" xfId="8"/>
    <cellStyle name="Header2" xfId="9"/>
    <cellStyle name="HEADING1" xfId="103"/>
    <cellStyle name="HEADING2" xfId="104"/>
    <cellStyle name="Hyperlink_NEGS" xfId="10"/>
    <cellStyle name="Input [yellow]" xfId="11"/>
    <cellStyle name="Normal - Style1" xfId="12"/>
    <cellStyle name="Normal_ SG&amp;A Bridge " xfId="13"/>
    <cellStyle name="Œ…?æ맖?e [0.00]_laroux" xfId="14"/>
    <cellStyle name="Œ…?æ맖?e_laroux" xfId="15"/>
    <cellStyle name="Percent [2]" xfId="16"/>
    <cellStyle name="Total" xfId="105"/>
    <cellStyle name="똿뗦먛귟 [0.00]_PRODUCT DETAIL Q1" xfId="17"/>
    <cellStyle name="똿뗦먛귟_PRODUCT DETAIL Q1" xfId="18"/>
    <cellStyle name="믅됞 [0.00]_PRODUCT DETAIL Q1" xfId="19"/>
    <cellStyle name="믅됞_PRODUCT DETAIL Q1" xfId="20"/>
    <cellStyle name="백분율" xfId="112" builtinId="5"/>
    <cellStyle name="뷭?_BOOKSHIP" xfId="21"/>
    <cellStyle name="쉼표 [0] 2" xfId="106"/>
    <cellStyle name="쉼표 [0] 3" xfId="110"/>
    <cellStyle name="쉼표 [0] 3 3" xfId="111"/>
    <cellStyle name="스타일 1" xfId="22"/>
    <cellStyle name="지정되지 않음" xfId="23"/>
    <cellStyle name="콤마 [0]_★41-18전국" xfId="107"/>
    <cellStyle name="콤마_★41-18전국" xfId="108"/>
    <cellStyle name="표준" xfId="0" builtinId="0"/>
    <cellStyle name="표준 3" xfId="109"/>
    <cellStyle name="표준_4.노동1(지역경제과)" xfId="11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="115" zoomScaleNormal="100" zoomScaleSheetLayoutView="115" workbookViewId="0">
      <selection activeCell="G22" sqref="G22"/>
    </sheetView>
  </sheetViews>
  <sheetFormatPr defaultRowHeight="12"/>
  <cols>
    <col min="1" max="1" width="11.7109375" style="10" customWidth="1"/>
    <col min="2" max="3" width="6" style="10" bestFit="1" customWidth="1"/>
    <col min="4" max="4" width="8.85546875" style="10" bestFit="1" customWidth="1"/>
    <col min="5" max="5" width="10.7109375" style="10" bestFit="1" customWidth="1"/>
    <col min="6" max="6" width="6" style="10" bestFit="1" customWidth="1"/>
    <col min="7" max="7" width="13.5703125" style="10" bestFit="1" customWidth="1"/>
    <col min="8" max="8" width="8.5703125" style="10" bestFit="1" customWidth="1"/>
    <col min="9" max="9" width="6.42578125" style="10" bestFit="1" customWidth="1"/>
    <col min="10" max="10" width="14" style="10" bestFit="1" customWidth="1"/>
    <col min="11" max="11" width="13.140625" style="10" bestFit="1" customWidth="1"/>
    <col min="12" max="12" width="12.85546875" style="10" bestFit="1" customWidth="1"/>
    <col min="13" max="16384" width="9.140625" style="10"/>
  </cols>
  <sheetData>
    <row r="1" spans="1:12" ht="24.95" customHeight="1">
      <c r="A1" s="121" t="s">
        <v>28</v>
      </c>
      <c r="B1" s="121"/>
    </row>
    <row r="2" spans="1:12" s="39" customFormat="1" ht="24.95" customHeight="1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s="40" customFormat="1" ht="24.95" customHeight="1">
      <c r="A3" s="124" t="s">
        <v>24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s="40" customFormat="1" ht="23.1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s="64" customFormat="1" ht="15" customHeight="1" thickBot="1">
      <c r="A5" s="62" t="s">
        <v>35</v>
      </c>
      <c r="B5" s="63"/>
      <c r="C5" s="63"/>
      <c r="D5" s="63"/>
      <c r="I5" s="63"/>
      <c r="J5" s="63"/>
      <c r="L5" s="81" t="s">
        <v>36</v>
      </c>
    </row>
    <row r="6" spans="1:12" s="4" customFormat="1">
      <c r="A6" s="82" t="s">
        <v>73</v>
      </c>
      <c r="B6" s="125" t="s">
        <v>1</v>
      </c>
      <c r="C6" s="126"/>
      <c r="D6" s="126"/>
      <c r="E6" s="126"/>
      <c r="F6" s="126"/>
      <c r="G6" s="126"/>
      <c r="H6" s="126"/>
      <c r="I6" s="127"/>
      <c r="J6" s="83" t="s">
        <v>2</v>
      </c>
      <c r="K6" s="84" t="s">
        <v>3</v>
      </c>
      <c r="L6" s="85" t="s">
        <v>4</v>
      </c>
    </row>
    <row r="7" spans="1:12" s="4" customFormat="1" ht="24.95" customHeight="1">
      <c r="A7" s="5"/>
      <c r="B7" s="6"/>
      <c r="C7" s="128" t="s">
        <v>5</v>
      </c>
      <c r="D7" s="129"/>
      <c r="E7" s="129"/>
      <c r="F7" s="128" t="s">
        <v>6</v>
      </c>
      <c r="G7" s="128"/>
      <c r="H7" s="128"/>
      <c r="I7" s="128"/>
      <c r="J7" s="6" t="s">
        <v>7</v>
      </c>
      <c r="K7" s="45"/>
      <c r="L7" s="50"/>
    </row>
    <row r="8" spans="1:12" s="4" customFormat="1" ht="18" customHeight="1">
      <c r="A8" s="44"/>
      <c r="B8" s="43"/>
      <c r="C8" s="7" t="s">
        <v>8</v>
      </c>
      <c r="D8" s="7" t="s">
        <v>9</v>
      </c>
      <c r="E8" s="7" t="s">
        <v>10</v>
      </c>
      <c r="F8" s="7" t="s">
        <v>8</v>
      </c>
      <c r="G8" s="6" t="s">
        <v>14</v>
      </c>
      <c r="H8" s="6" t="s">
        <v>32</v>
      </c>
      <c r="I8" s="6" t="s">
        <v>33</v>
      </c>
      <c r="J8" s="130" t="s">
        <v>25</v>
      </c>
      <c r="K8" s="130" t="s">
        <v>22</v>
      </c>
      <c r="L8" s="132" t="s">
        <v>21</v>
      </c>
    </row>
    <row r="9" spans="1:12" s="4" customFormat="1" ht="24.95" customHeight="1">
      <c r="A9" s="42"/>
      <c r="B9" s="41"/>
      <c r="C9" s="41" t="s">
        <v>11</v>
      </c>
      <c r="D9" s="46" t="s">
        <v>26</v>
      </c>
      <c r="E9" s="46" t="s">
        <v>27</v>
      </c>
      <c r="F9" s="41" t="s">
        <v>11</v>
      </c>
      <c r="G9" s="46" t="s">
        <v>20</v>
      </c>
      <c r="H9" s="46" t="s">
        <v>19</v>
      </c>
      <c r="I9" s="41" t="s">
        <v>15</v>
      </c>
      <c r="J9" s="131"/>
      <c r="K9" s="131" t="s">
        <v>12</v>
      </c>
      <c r="L9" s="133" t="s">
        <v>13</v>
      </c>
    </row>
    <row r="10" spans="1:12" s="4" customFormat="1" ht="24.95" customHeight="1">
      <c r="A10" s="65" t="s">
        <v>41</v>
      </c>
      <c r="B10" s="67">
        <v>81.599999999999994</v>
      </c>
      <c r="C10" s="68">
        <v>55.4</v>
      </c>
      <c r="D10" s="67">
        <v>54.5</v>
      </c>
      <c r="E10" s="79">
        <f t="shared" ref="E10:E19" si="0">C10-D10</f>
        <v>0.89999999999999858</v>
      </c>
      <c r="F10" s="68">
        <v>26.2</v>
      </c>
      <c r="G10" s="67">
        <v>10.199999999999999</v>
      </c>
      <c r="H10" s="67">
        <v>7.6</v>
      </c>
      <c r="I10" s="67">
        <v>8.5</v>
      </c>
      <c r="J10" s="67">
        <v>67.900000000000006</v>
      </c>
      <c r="K10" s="67">
        <v>66.7</v>
      </c>
      <c r="L10" s="79">
        <f t="shared" ref="L10:L19" si="1">E10/C10*100</f>
        <v>1.6245487364620912</v>
      </c>
    </row>
    <row r="11" spans="1:12" s="4" customFormat="1" ht="24.95" customHeight="1">
      <c r="A11" s="65" t="s">
        <v>42</v>
      </c>
      <c r="B11" s="67">
        <v>84.4</v>
      </c>
      <c r="C11" s="68">
        <v>57.6</v>
      </c>
      <c r="D11" s="67">
        <v>55.9</v>
      </c>
      <c r="E11" s="79">
        <f t="shared" si="0"/>
        <v>1.7000000000000028</v>
      </c>
      <c r="F11" s="68">
        <v>26.8</v>
      </c>
      <c r="G11" s="67">
        <v>10.4</v>
      </c>
      <c r="H11" s="67">
        <v>8</v>
      </c>
      <c r="I11" s="67">
        <v>8.5</v>
      </c>
      <c r="J11" s="67">
        <v>68.2</v>
      </c>
      <c r="K11" s="67">
        <v>66.2</v>
      </c>
      <c r="L11" s="79">
        <f t="shared" si="1"/>
        <v>2.9513888888888937</v>
      </c>
    </row>
    <row r="12" spans="1:12" s="4" customFormat="1" ht="24.95" customHeight="1">
      <c r="A12" s="65" t="s">
        <v>43</v>
      </c>
      <c r="B12" s="67">
        <v>88.2</v>
      </c>
      <c r="C12" s="68">
        <v>59.5</v>
      </c>
      <c r="D12" s="67">
        <v>58</v>
      </c>
      <c r="E12" s="79">
        <f t="shared" si="0"/>
        <v>1.5</v>
      </c>
      <c r="F12" s="68">
        <v>28.7</v>
      </c>
      <c r="G12" s="67">
        <v>12.5</v>
      </c>
      <c r="H12" s="67">
        <v>7.7</v>
      </c>
      <c r="I12" s="67">
        <v>8.5</v>
      </c>
      <c r="J12" s="67">
        <v>67.400000000000006</v>
      </c>
      <c r="K12" s="67">
        <v>65.8</v>
      </c>
      <c r="L12" s="79">
        <f t="shared" si="1"/>
        <v>2.5210084033613445</v>
      </c>
    </row>
    <row r="13" spans="1:12" s="4" customFormat="1" ht="24.95" customHeight="1">
      <c r="A13" s="65" t="s">
        <v>44</v>
      </c>
      <c r="B13" s="67">
        <v>90.4</v>
      </c>
      <c r="C13" s="68">
        <v>57.9</v>
      </c>
      <c r="D13" s="67">
        <v>57.1</v>
      </c>
      <c r="E13" s="79">
        <f t="shared" si="0"/>
        <v>0.79999999999999716</v>
      </c>
      <c r="F13" s="68">
        <v>32.5</v>
      </c>
      <c r="G13" s="67">
        <v>13.5</v>
      </c>
      <c r="H13" s="67">
        <v>8.8000000000000007</v>
      </c>
      <c r="I13" s="67">
        <v>10.199999999999999</v>
      </c>
      <c r="J13" s="67">
        <v>64.099999999999994</v>
      </c>
      <c r="K13" s="67">
        <v>63.2</v>
      </c>
      <c r="L13" s="79">
        <f t="shared" si="1"/>
        <v>1.381692573402413</v>
      </c>
    </row>
    <row r="14" spans="1:12" s="4" customFormat="1" ht="24.95" customHeight="1">
      <c r="A14" s="65" t="s">
        <v>45</v>
      </c>
      <c r="B14" s="67">
        <v>92.1</v>
      </c>
      <c r="C14" s="68">
        <v>60.9</v>
      </c>
      <c r="D14" s="67">
        <v>59.6</v>
      </c>
      <c r="E14" s="79">
        <f t="shared" si="0"/>
        <v>1.2999999999999972</v>
      </c>
      <c r="F14" s="68">
        <v>31.3</v>
      </c>
      <c r="G14" s="67">
        <v>13.4</v>
      </c>
      <c r="H14" s="67">
        <v>8.9</v>
      </c>
      <c r="I14" s="67">
        <v>9</v>
      </c>
      <c r="J14" s="67">
        <v>66</v>
      </c>
      <c r="K14" s="67">
        <v>64.7</v>
      </c>
      <c r="L14" s="79">
        <f t="shared" si="1"/>
        <v>2.1346469622331643</v>
      </c>
    </row>
    <row r="15" spans="1:12" s="4" customFormat="1" ht="24.95" customHeight="1">
      <c r="A15" s="65" t="s">
        <v>46</v>
      </c>
      <c r="B15" s="67">
        <v>93.6</v>
      </c>
      <c r="C15" s="68">
        <v>63.3</v>
      </c>
      <c r="D15" s="67">
        <v>61.7</v>
      </c>
      <c r="E15" s="79">
        <f t="shared" si="0"/>
        <v>1.5999999999999943</v>
      </c>
      <c r="F15" s="68">
        <v>30.3</v>
      </c>
      <c r="G15" s="67">
        <v>12.4</v>
      </c>
      <c r="H15" s="67">
        <v>8.1999999999999993</v>
      </c>
      <c r="I15" s="67">
        <v>9.6999999999999993</v>
      </c>
      <c r="J15" s="67">
        <v>67.599999999999994</v>
      </c>
      <c r="K15" s="67">
        <v>65.900000000000006</v>
      </c>
      <c r="L15" s="79">
        <f t="shared" si="1"/>
        <v>2.5276461295418553</v>
      </c>
    </row>
    <row r="16" spans="1:12" s="4" customFormat="1" ht="24.95" customHeight="1">
      <c r="A16" s="65" t="s">
        <v>47</v>
      </c>
      <c r="B16" s="67">
        <v>95.4</v>
      </c>
      <c r="C16" s="68">
        <v>64</v>
      </c>
      <c r="D16" s="67">
        <v>63</v>
      </c>
      <c r="E16" s="79">
        <f t="shared" si="0"/>
        <v>1</v>
      </c>
      <c r="F16" s="68">
        <v>31.4</v>
      </c>
      <c r="G16" s="67">
        <v>11.4</v>
      </c>
      <c r="H16" s="67">
        <v>7.5</v>
      </c>
      <c r="I16" s="67">
        <v>12.5</v>
      </c>
      <c r="J16" s="67">
        <v>67</v>
      </c>
      <c r="K16" s="67">
        <v>66</v>
      </c>
      <c r="L16" s="79">
        <f t="shared" si="1"/>
        <v>1.5625</v>
      </c>
    </row>
    <row r="17" spans="1:14" s="4" customFormat="1" ht="24.95" customHeight="1">
      <c r="A17" s="65" t="s">
        <v>48</v>
      </c>
      <c r="B17" s="67">
        <v>95.3</v>
      </c>
      <c r="C17" s="68">
        <v>64.8</v>
      </c>
      <c r="D17" s="67">
        <v>64.599999999999994</v>
      </c>
      <c r="E17" s="79">
        <f t="shared" si="0"/>
        <v>0.20000000000000284</v>
      </c>
      <c r="F17" s="68">
        <v>30.4</v>
      </c>
      <c r="G17" s="67">
        <v>11.5</v>
      </c>
      <c r="H17" s="67">
        <v>7.8</v>
      </c>
      <c r="I17" s="67">
        <v>11.2</v>
      </c>
      <c r="J17" s="67">
        <v>68.099999999999994</v>
      </c>
      <c r="K17" s="67">
        <v>67.8</v>
      </c>
      <c r="L17" s="79">
        <f t="shared" si="1"/>
        <v>0.3086419753086464</v>
      </c>
    </row>
    <row r="18" spans="1:14" s="4" customFormat="1" ht="24.95" customHeight="1">
      <c r="A18" s="65" t="s">
        <v>49</v>
      </c>
      <c r="B18" s="67">
        <v>95.3</v>
      </c>
      <c r="C18" s="68">
        <v>62.5</v>
      </c>
      <c r="D18" s="67">
        <v>61.5</v>
      </c>
      <c r="E18" s="79">
        <f t="shared" si="0"/>
        <v>1</v>
      </c>
      <c r="F18" s="68">
        <v>32.799999999999997</v>
      </c>
      <c r="G18" s="67">
        <v>12.9</v>
      </c>
      <c r="H18" s="67">
        <v>8.1999999999999993</v>
      </c>
      <c r="I18" s="67">
        <v>11.7</v>
      </c>
      <c r="J18" s="67">
        <v>65.599999999999994</v>
      </c>
      <c r="K18" s="67">
        <v>64.599999999999994</v>
      </c>
      <c r="L18" s="79">
        <f t="shared" si="1"/>
        <v>1.6</v>
      </c>
    </row>
    <row r="19" spans="1:14" s="8" customFormat="1" ht="24.95" customHeight="1">
      <c r="A19" s="65" t="s">
        <v>50</v>
      </c>
      <c r="B19" s="67">
        <v>95.3</v>
      </c>
      <c r="C19" s="68">
        <v>63.9</v>
      </c>
      <c r="D19" s="67">
        <v>62.9</v>
      </c>
      <c r="E19" s="79">
        <f t="shared" si="0"/>
        <v>1</v>
      </c>
      <c r="F19" s="68">
        <v>31.4</v>
      </c>
      <c r="G19" s="67">
        <v>12.3</v>
      </c>
      <c r="H19" s="67">
        <v>8.6999999999999993</v>
      </c>
      <c r="I19" s="67">
        <v>10.5</v>
      </c>
      <c r="J19" s="67">
        <v>67.099999999999994</v>
      </c>
      <c r="K19" s="67">
        <v>66</v>
      </c>
      <c r="L19" s="79">
        <f t="shared" si="1"/>
        <v>1.5649452269170578</v>
      </c>
    </row>
    <row r="20" spans="1:14" s="8" customFormat="1" ht="35.1" customHeight="1">
      <c r="A20" s="78" t="s">
        <v>38</v>
      </c>
      <c r="B20" s="79">
        <v>97.1</v>
      </c>
      <c r="C20" s="80">
        <v>66.599999999999994</v>
      </c>
      <c r="D20" s="79">
        <v>64.7</v>
      </c>
      <c r="E20" s="79">
        <f>C20-D20</f>
        <v>1.8999999999999915</v>
      </c>
      <c r="F20" s="80">
        <v>30.5</v>
      </c>
      <c r="G20" s="79">
        <v>12</v>
      </c>
      <c r="H20" s="79">
        <v>8.3000000000000007</v>
      </c>
      <c r="I20" s="79">
        <v>10.3</v>
      </c>
      <c r="J20" s="79">
        <v>68.599999999999994</v>
      </c>
      <c r="K20" s="79">
        <v>66.599999999999994</v>
      </c>
      <c r="L20" s="79">
        <f>E20/C20*100</f>
        <v>2.8528528528528403</v>
      </c>
    </row>
    <row r="21" spans="1:14" s="8" customFormat="1" ht="24.95" customHeight="1">
      <c r="A21" s="65" t="s">
        <v>39</v>
      </c>
      <c r="B21" s="67">
        <v>47.9</v>
      </c>
      <c r="C21" s="68">
        <v>36.200000000000003</v>
      </c>
      <c r="D21" s="67">
        <v>35.1</v>
      </c>
      <c r="E21" s="79">
        <f t="shared" ref="E21:E24" si="2">C21-D21</f>
        <v>1.1000000000000014</v>
      </c>
      <c r="F21" s="68">
        <v>11.7</v>
      </c>
      <c r="G21" s="86" t="s">
        <v>51</v>
      </c>
      <c r="H21" s="86" t="s">
        <v>51</v>
      </c>
      <c r="I21" s="86" t="s">
        <v>51</v>
      </c>
      <c r="J21" s="67">
        <v>75.599999999999994</v>
      </c>
      <c r="K21" s="67">
        <v>73.400000000000006</v>
      </c>
      <c r="L21" s="79">
        <f t="shared" ref="L21:L25" si="3">E21/C21*100</f>
        <v>3.0386740331491748</v>
      </c>
    </row>
    <row r="22" spans="1:14" s="8" customFormat="1" ht="24.95" customHeight="1">
      <c r="A22" s="65" t="s">
        <v>40</v>
      </c>
      <c r="B22" s="67">
        <v>49.2</v>
      </c>
      <c r="C22" s="68">
        <v>30.4</v>
      </c>
      <c r="D22" s="67">
        <v>29.6</v>
      </c>
      <c r="E22" s="79">
        <f t="shared" si="2"/>
        <v>0.79999999999999716</v>
      </c>
      <c r="F22" s="68">
        <v>18.8</v>
      </c>
      <c r="G22" s="86" t="s">
        <v>51</v>
      </c>
      <c r="H22" s="86" t="s">
        <v>51</v>
      </c>
      <c r="I22" s="86" t="s">
        <v>51</v>
      </c>
      <c r="J22" s="67">
        <v>61.7</v>
      </c>
      <c r="K22" s="67">
        <v>60.1</v>
      </c>
      <c r="L22" s="79">
        <f t="shared" si="3"/>
        <v>2.6315789473684119</v>
      </c>
    </row>
    <row r="23" spans="1:14" s="8" customFormat="1" ht="35.1" customHeight="1">
      <c r="A23" s="78" t="s">
        <v>37</v>
      </c>
      <c r="B23" s="79">
        <v>97.9</v>
      </c>
      <c r="C23" s="80">
        <v>67.5</v>
      </c>
      <c r="D23" s="79">
        <v>66.2</v>
      </c>
      <c r="E23" s="79">
        <f t="shared" si="2"/>
        <v>1.2999999999999972</v>
      </c>
      <c r="F23" s="80">
        <v>30.4</v>
      </c>
      <c r="G23" s="79">
        <v>12.2</v>
      </c>
      <c r="H23" s="79">
        <v>8</v>
      </c>
      <c r="I23" s="79">
        <v>10.199999999999999</v>
      </c>
      <c r="J23" s="79">
        <v>68.900000000000006</v>
      </c>
      <c r="K23" s="79">
        <v>67.599999999999994</v>
      </c>
      <c r="L23" s="79">
        <f t="shared" si="3"/>
        <v>1.9259259259259216</v>
      </c>
    </row>
    <row r="24" spans="1:14" s="8" customFormat="1" ht="24.95" customHeight="1">
      <c r="A24" s="65" t="s">
        <v>39</v>
      </c>
      <c r="B24" s="67">
        <v>48.3</v>
      </c>
      <c r="C24" s="68">
        <v>37</v>
      </c>
      <c r="D24" s="67">
        <v>36.4</v>
      </c>
      <c r="E24" s="79">
        <f t="shared" si="2"/>
        <v>0.60000000000000142</v>
      </c>
      <c r="F24" s="68">
        <v>11.4</v>
      </c>
      <c r="G24" s="86" t="s">
        <v>51</v>
      </c>
      <c r="H24" s="86" t="s">
        <v>51</v>
      </c>
      <c r="I24" s="86" t="s">
        <v>51</v>
      </c>
      <c r="J24" s="67">
        <v>76.5</v>
      </c>
      <c r="K24" s="67">
        <v>75.3</v>
      </c>
      <c r="L24" s="79">
        <f t="shared" si="3"/>
        <v>1.6216216216216255</v>
      </c>
    </row>
    <row r="25" spans="1:14" s="8" customFormat="1" ht="24.95" customHeight="1">
      <c r="A25" s="66" t="s">
        <v>40</v>
      </c>
      <c r="B25" s="67">
        <v>49.5</v>
      </c>
      <c r="C25" s="68">
        <v>30.5</v>
      </c>
      <c r="D25" s="67">
        <v>29.8</v>
      </c>
      <c r="E25" s="79">
        <f>C25-D25</f>
        <v>0.69999999999999929</v>
      </c>
      <c r="F25" s="68">
        <v>19</v>
      </c>
      <c r="G25" s="86" t="s">
        <v>51</v>
      </c>
      <c r="H25" s="86" t="s">
        <v>51</v>
      </c>
      <c r="I25" s="86" t="s">
        <v>51</v>
      </c>
      <c r="J25" s="67">
        <v>61.6</v>
      </c>
      <c r="K25" s="67">
        <v>60.1</v>
      </c>
      <c r="L25" s="79">
        <f t="shared" si="3"/>
        <v>2.2950819672131124</v>
      </c>
    </row>
    <row r="26" spans="1:14" s="64" customFormat="1" ht="13.5" customHeight="1">
      <c r="A26" s="72" t="s">
        <v>52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4" s="64" customFormat="1" ht="13.5" customHeight="1">
      <c r="A27" s="73" t="s">
        <v>29</v>
      </c>
      <c r="B27" s="74"/>
      <c r="C27" s="74"/>
      <c r="D27" s="74"/>
      <c r="E27" s="74"/>
      <c r="F27" s="74"/>
      <c r="G27" s="74"/>
      <c r="H27" s="74"/>
      <c r="I27" s="74"/>
      <c r="J27" s="75"/>
      <c r="K27" s="75"/>
      <c r="L27" s="75"/>
      <c r="M27" s="63"/>
      <c r="N27" s="63"/>
    </row>
    <row r="28" spans="1:14" s="64" customFormat="1" ht="13.5" customHeight="1">
      <c r="A28" s="73" t="s">
        <v>30</v>
      </c>
      <c r="B28" s="74"/>
      <c r="C28" s="74"/>
      <c r="D28" s="74"/>
      <c r="E28" s="74"/>
      <c r="F28" s="74"/>
      <c r="G28" s="74"/>
      <c r="H28" s="74"/>
      <c r="I28" s="74"/>
      <c r="J28" s="75"/>
      <c r="K28" s="75"/>
      <c r="L28" s="75"/>
      <c r="M28" s="63"/>
      <c r="N28" s="63"/>
    </row>
    <row r="29" spans="1:14" s="64" customFormat="1" ht="13.5" customHeight="1">
      <c r="A29" s="76" t="s">
        <v>31</v>
      </c>
      <c r="B29" s="77"/>
      <c r="C29" s="77"/>
      <c r="D29" s="77"/>
      <c r="E29" s="77"/>
      <c r="F29" s="77"/>
      <c r="G29" s="77"/>
      <c r="H29" s="77"/>
      <c r="I29" s="77"/>
      <c r="J29" s="122" t="s">
        <v>34</v>
      </c>
      <c r="K29" s="122"/>
      <c r="L29" s="122"/>
      <c r="M29" s="77"/>
      <c r="N29" s="77"/>
    </row>
  </sheetData>
  <mergeCells count="10">
    <mergeCell ref="A1:B1"/>
    <mergeCell ref="J29:L29"/>
    <mergeCell ref="A2:L2"/>
    <mergeCell ref="A3:L3"/>
    <mergeCell ref="B6:I6"/>
    <mergeCell ref="C7:E7"/>
    <mergeCell ref="F7:I7"/>
    <mergeCell ref="J8:J9"/>
    <mergeCell ref="K8:K9"/>
    <mergeCell ref="L8:L9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="115" zoomScaleNormal="100" zoomScaleSheetLayoutView="115" workbookViewId="0">
      <selection activeCell="H16" sqref="H16"/>
    </sheetView>
  </sheetViews>
  <sheetFormatPr defaultRowHeight="12"/>
  <cols>
    <col min="1" max="1" width="13.7109375" style="10" customWidth="1"/>
    <col min="2" max="6" width="15.7109375" style="10" customWidth="1"/>
    <col min="7" max="16384" width="9.140625" style="10"/>
  </cols>
  <sheetData>
    <row r="1" spans="1:6" ht="24.95" customHeight="1">
      <c r="A1" s="121" t="s">
        <v>28</v>
      </c>
      <c r="B1" s="121"/>
    </row>
    <row r="2" spans="1:6" s="37" customFormat="1" ht="24.95" customHeight="1">
      <c r="A2" s="147" t="s">
        <v>16</v>
      </c>
      <c r="B2" s="147"/>
      <c r="C2" s="147"/>
      <c r="D2" s="147"/>
      <c r="E2" s="147"/>
      <c r="F2" s="147"/>
    </row>
    <row r="3" spans="1:6" s="38" customFormat="1" ht="24.95" customHeight="1">
      <c r="A3" s="124" t="s">
        <v>17</v>
      </c>
      <c r="B3" s="124"/>
      <c r="C3" s="124"/>
      <c r="D3" s="124"/>
      <c r="E3" s="124"/>
      <c r="F3" s="124"/>
    </row>
    <row r="4" spans="1:6" s="12" customFormat="1" ht="23.1" customHeight="1">
      <c r="A4" s="13"/>
      <c r="B4" s="13"/>
      <c r="C4" s="13"/>
      <c r="D4" s="13"/>
      <c r="E4" s="13"/>
      <c r="F4" s="13"/>
    </row>
    <row r="5" spans="1:6" s="63" customFormat="1" ht="15" customHeight="1" thickBot="1">
      <c r="A5" s="62" t="s">
        <v>35</v>
      </c>
      <c r="E5" s="146" t="s">
        <v>36</v>
      </c>
      <c r="F5" s="146"/>
    </row>
    <row r="6" spans="1:6" s="14" customFormat="1" ht="18" customHeight="1">
      <c r="A6" s="83" t="s">
        <v>74</v>
      </c>
      <c r="B6" s="134" t="s">
        <v>58</v>
      </c>
      <c r="C6" s="134" t="s">
        <v>55</v>
      </c>
      <c r="D6" s="137" t="s">
        <v>59</v>
      </c>
      <c r="E6" s="143" t="s">
        <v>56</v>
      </c>
      <c r="F6" s="140" t="s">
        <v>57</v>
      </c>
    </row>
    <row r="7" spans="1:6" s="14" customFormat="1" ht="18" customHeight="1">
      <c r="A7" s="15"/>
      <c r="B7" s="135"/>
      <c r="C7" s="135"/>
      <c r="D7" s="138"/>
      <c r="E7" s="144"/>
      <c r="F7" s="141"/>
    </row>
    <row r="8" spans="1:6" s="14" customFormat="1" ht="18" customHeight="1">
      <c r="A8" s="17"/>
      <c r="B8" s="136"/>
      <c r="C8" s="136"/>
      <c r="D8" s="139"/>
      <c r="E8" s="145"/>
      <c r="F8" s="142"/>
    </row>
    <row r="9" spans="1:6" s="20" customFormat="1" ht="24.95" customHeight="1">
      <c r="A9" s="65" t="s">
        <v>41</v>
      </c>
      <c r="B9" s="90">
        <v>54.5</v>
      </c>
      <c r="C9" s="91">
        <v>6</v>
      </c>
      <c r="D9" s="91">
        <v>20.2</v>
      </c>
      <c r="E9" s="92">
        <v>16.3</v>
      </c>
      <c r="F9" s="92">
        <v>11.9</v>
      </c>
    </row>
    <row r="10" spans="1:6" s="20" customFormat="1" ht="24.95" customHeight="1">
      <c r="A10" s="65" t="s">
        <v>42</v>
      </c>
      <c r="B10" s="90">
        <v>55.9</v>
      </c>
      <c r="C10" s="91">
        <v>5.7</v>
      </c>
      <c r="D10" s="91">
        <v>20.6</v>
      </c>
      <c r="E10" s="92">
        <v>16.899999999999999</v>
      </c>
      <c r="F10" s="92">
        <v>12.7</v>
      </c>
    </row>
    <row r="11" spans="1:6" s="20" customFormat="1" ht="24.95" customHeight="1">
      <c r="A11" s="65" t="s">
        <v>43</v>
      </c>
      <c r="B11" s="93">
        <v>58</v>
      </c>
      <c r="C11" s="94">
        <v>6.8</v>
      </c>
      <c r="D11" s="94">
        <v>21.4</v>
      </c>
      <c r="E11" s="94">
        <v>17.600000000000001</v>
      </c>
      <c r="F11" s="94">
        <v>12.3</v>
      </c>
    </row>
    <row r="12" spans="1:6" s="20" customFormat="1" ht="24.95" customHeight="1">
      <c r="A12" s="65" t="s">
        <v>44</v>
      </c>
      <c r="B12" s="95">
        <v>57.1</v>
      </c>
      <c r="C12" s="96">
        <v>5.2</v>
      </c>
      <c r="D12" s="96">
        <v>22.5</v>
      </c>
      <c r="E12" s="94">
        <v>17.7</v>
      </c>
      <c r="F12" s="96">
        <v>11.7</v>
      </c>
    </row>
    <row r="13" spans="1:6" s="20" customFormat="1" ht="24.95" customHeight="1">
      <c r="A13" s="65" t="s">
        <v>45</v>
      </c>
      <c r="B13" s="95">
        <v>59.6</v>
      </c>
      <c r="C13" s="96">
        <v>5.7</v>
      </c>
      <c r="D13" s="96">
        <v>23.6</v>
      </c>
      <c r="E13" s="94">
        <v>18.399999999999999</v>
      </c>
      <c r="F13" s="96">
        <v>11.9</v>
      </c>
    </row>
    <row r="14" spans="1:6" s="20" customFormat="1" ht="24.95" customHeight="1">
      <c r="A14" s="65" t="s">
        <v>46</v>
      </c>
      <c r="B14" s="95">
        <v>61.7</v>
      </c>
      <c r="C14" s="96">
        <v>7</v>
      </c>
      <c r="D14" s="96">
        <v>23.1</v>
      </c>
      <c r="E14" s="94">
        <v>19.2</v>
      </c>
      <c r="F14" s="96">
        <v>12.5</v>
      </c>
    </row>
    <row r="15" spans="1:6" s="20" customFormat="1" ht="24.95" customHeight="1">
      <c r="A15" s="65" t="s">
        <v>47</v>
      </c>
      <c r="B15" s="95">
        <v>63</v>
      </c>
      <c r="C15" s="96">
        <v>7</v>
      </c>
      <c r="D15" s="96">
        <v>24.2</v>
      </c>
      <c r="E15" s="94">
        <v>19.399999999999999</v>
      </c>
      <c r="F15" s="96">
        <v>12.4</v>
      </c>
    </row>
    <row r="16" spans="1:6" s="20" customFormat="1" ht="24.95" customHeight="1">
      <c r="A16" s="65" t="s">
        <v>48</v>
      </c>
      <c r="B16" s="95">
        <v>64.599999999999994</v>
      </c>
      <c r="C16" s="96">
        <v>6.7</v>
      </c>
      <c r="D16" s="96">
        <v>24.8</v>
      </c>
      <c r="E16" s="94">
        <v>19.5</v>
      </c>
      <c r="F16" s="96">
        <v>13.6</v>
      </c>
    </row>
    <row r="17" spans="1:12" s="20" customFormat="1" ht="24.95" customHeight="1">
      <c r="A17" s="65" t="s">
        <v>49</v>
      </c>
      <c r="B17" s="95">
        <v>61.5</v>
      </c>
      <c r="C17" s="96">
        <v>5.6</v>
      </c>
      <c r="D17" s="96">
        <v>23.4</v>
      </c>
      <c r="E17" s="94">
        <v>19.3</v>
      </c>
      <c r="F17" s="96">
        <v>13.3</v>
      </c>
    </row>
    <row r="18" spans="1:12" s="20" customFormat="1" ht="24.95" customHeight="1">
      <c r="A18" s="65" t="s">
        <v>50</v>
      </c>
      <c r="B18" s="95">
        <v>62.9</v>
      </c>
      <c r="C18" s="96">
        <v>5.6</v>
      </c>
      <c r="D18" s="96">
        <v>23.7</v>
      </c>
      <c r="E18" s="94">
        <v>19.600000000000001</v>
      </c>
      <c r="F18" s="96">
        <v>14</v>
      </c>
    </row>
    <row r="19" spans="1:12" s="20" customFormat="1" ht="35.1" customHeight="1">
      <c r="A19" s="78" t="s">
        <v>38</v>
      </c>
      <c r="B19" s="97">
        <v>64.7</v>
      </c>
      <c r="C19" s="98">
        <v>6.1</v>
      </c>
      <c r="D19" s="98">
        <v>24</v>
      </c>
      <c r="E19" s="99">
        <v>19.899999999999999</v>
      </c>
      <c r="F19" s="98">
        <v>14.7</v>
      </c>
    </row>
    <row r="20" spans="1:12" s="20" customFormat="1" ht="24.95" customHeight="1">
      <c r="A20" s="65" t="s">
        <v>39</v>
      </c>
      <c r="B20" s="95">
        <v>35.1</v>
      </c>
      <c r="C20" s="96">
        <v>3</v>
      </c>
      <c r="D20" s="96">
        <v>14.2</v>
      </c>
      <c r="E20" s="94">
        <v>11.1</v>
      </c>
      <c r="F20" s="96">
        <v>6.9</v>
      </c>
    </row>
    <row r="21" spans="1:12" s="20" customFormat="1" ht="24.95" customHeight="1">
      <c r="A21" s="65" t="s">
        <v>40</v>
      </c>
      <c r="B21" s="95">
        <v>29.6</v>
      </c>
      <c r="C21" s="96">
        <v>3.2</v>
      </c>
      <c r="D21" s="96">
        <v>9.8000000000000007</v>
      </c>
      <c r="E21" s="94">
        <v>8.8000000000000007</v>
      </c>
      <c r="F21" s="96">
        <v>7.8</v>
      </c>
    </row>
    <row r="22" spans="1:12" s="20" customFormat="1" ht="35.1" customHeight="1">
      <c r="A22" s="78" t="s">
        <v>37</v>
      </c>
      <c r="B22" s="97">
        <v>66.2</v>
      </c>
      <c r="C22" s="98">
        <v>7.5</v>
      </c>
      <c r="D22" s="98">
        <v>23.8</v>
      </c>
      <c r="E22" s="99">
        <v>20.2</v>
      </c>
      <c r="F22" s="98">
        <v>14.6</v>
      </c>
    </row>
    <row r="23" spans="1:12" s="22" customFormat="1" ht="24.95" customHeight="1">
      <c r="A23" s="65" t="s">
        <v>39</v>
      </c>
      <c r="B23" s="95">
        <v>36.4</v>
      </c>
      <c r="C23" s="96">
        <v>4.3</v>
      </c>
      <c r="D23" s="96">
        <v>13.9</v>
      </c>
      <c r="E23" s="94">
        <v>11.3</v>
      </c>
      <c r="F23" s="96">
        <v>6.8</v>
      </c>
    </row>
    <row r="24" spans="1:12" s="22" customFormat="1" ht="24.95" customHeight="1">
      <c r="A24" s="66" t="s">
        <v>40</v>
      </c>
      <c r="B24" s="100">
        <v>29.8</v>
      </c>
      <c r="C24" s="101">
        <v>3.2</v>
      </c>
      <c r="D24" s="101">
        <v>9.9</v>
      </c>
      <c r="E24" s="102">
        <v>9</v>
      </c>
      <c r="F24" s="101">
        <v>7.8</v>
      </c>
    </row>
    <row r="25" spans="1:12" s="87" customFormat="1" ht="13.5" customHeight="1">
      <c r="A25" s="77" t="s">
        <v>53</v>
      </c>
      <c r="B25" s="77"/>
      <c r="C25" s="77"/>
      <c r="D25" s="77"/>
      <c r="E25" s="77"/>
      <c r="F25" s="77"/>
      <c r="I25" s="77"/>
      <c r="J25" s="77"/>
      <c r="K25" s="77"/>
      <c r="L25" s="77"/>
    </row>
    <row r="26" spans="1:12" s="87" customFormat="1" ht="13.5" customHeight="1">
      <c r="A26" s="77" t="s">
        <v>54</v>
      </c>
      <c r="B26" s="77"/>
      <c r="C26" s="77"/>
      <c r="D26" s="77"/>
      <c r="E26" s="122" t="s">
        <v>18</v>
      </c>
      <c r="F26" s="122"/>
    </row>
  </sheetData>
  <mergeCells count="10">
    <mergeCell ref="E26:F26"/>
    <mergeCell ref="A1:B1"/>
    <mergeCell ref="C6:C8"/>
    <mergeCell ref="B6:B8"/>
    <mergeCell ref="D6:D8"/>
    <mergeCell ref="F6:F8"/>
    <mergeCell ref="E6:E8"/>
    <mergeCell ref="E5:F5"/>
    <mergeCell ref="A2:F2"/>
    <mergeCell ref="A3:F3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zoomScale="115" zoomScaleNormal="100" zoomScaleSheetLayoutView="115" workbookViewId="0">
      <selection activeCell="C21" sqref="C21"/>
    </sheetView>
  </sheetViews>
  <sheetFormatPr defaultRowHeight="12"/>
  <cols>
    <col min="1" max="1" width="10" style="10" customWidth="1"/>
    <col min="2" max="2" width="5.7109375" style="10" bestFit="1" customWidth="1"/>
    <col min="3" max="3" width="6.5703125" style="10" bestFit="1" customWidth="1"/>
    <col min="4" max="4" width="10.7109375" style="10" bestFit="1" customWidth="1"/>
    <col min="5" max="5" width="5.42578125" style="10" bestFit="1" customWidth="1"/>
    <col min="6" max="6" width="10.7109375" style="10" bestFit="1" customWidth="1"/>
    <col min="7" max="7" width="5.42578125" style="10" bestFit="1" customWidth="1"/>
    <col min="8" max="8" width="10.7109375" style="10" bestFit="1" customWidth="1"/>
    <col min="9" max="9" width="5.42578125" style="10" bestFit="1" customWidth="1"/>
    <col min="10" max="10" width="10.7109375" style="10" bestFit="1" customWidth="1"/>
    <col min="11" max="11" width="5.42578125" style="10" bestFit="1" customWidth="1"/>
    <col min="12" max="12" width="10.7109375" style="10" bestFit="1" customWidth="1"/>
    <col min="13" max="13" width="6.5703125" style="10" bestFit="1" customWidth="1"/>
    <col min="14" max="14" width="10.7109375" style="10" bestFit="1" customWidth="1"/>
    <col min="15" max="16384" width="9.140625" style="10"/>
  </cols>
  <sheetData>
    <row r="1" spans="1:14" ht="24.95" customHeight="1">
      <c r="A1" s="121" t="s">
        <v>28</v>
      </c>
      <c r="B1" s="121"/>
    </row>
    <row r="2" spans="1:14" s="34" customFormat="1" ht="24.95" customHeight="1">
      <c r="A2" s="123" t="s">
        <v>61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s="34" customFormat="1" ht="24.95" customHeight="1">
      <c r="A3" s="124" t="s">
        <v>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s="35" customFormat="1" ht="23.1" customHeight="1">
      <c r="A4" s="36"/>
      <c r="B4" s="36"/>
      <c r="C4" s="36"/>
      <c r="D4" s="36"/>
      <c r="E4" s="36"/>
      <c r="F4" s="36"/>
    </row>
    <row r="5" spans="1:14" s="63" customFormat="1" ht="15" customHeight="1" thickBot="1">
      <c r="A5" s="149" t="s">
        <v>63</v>
      </c>
      <c r="B5" s="149"/>
      <c r="N5" s="63" t="s">
        <v>64</v>
      </c>
    </row>
    <row r="6" spans="1:14" s="25" customFormat="1" ht="35.1" customHeight="1">
      <c r="A6" s="103" t="s">
        <v>74</v>
      </c>
      <c r="B6" s="104" t="s">
        <v>65</v>
      </c>
      <c r="C6" s="143" t="s">
        <v>66</v>
      </c>
      <c r="D6" s="127"/>
      <c r="E6" s="143" t="s">
        <v>67</v>
      </c>
      <c r="F6" s="137"/>
      <c r="G6" s="143" t="s">
        <v>68</v>
      </c>
      <c r="H6" s="127"/>
      <c r="I6" s="143" t="s">
        <v>72</v>
      </c>
      <c r="J6" s="137"/>
      <c r="K6" s="143" t="s">
        <v>71</v>
      </c>
      <c r="L6" s="137"/>
      <c r="M6" s="143" t="s">
        <v>70</v>
      </c>
      <c r="N6" s="126"/>
    </row>
    <row r="7" spans="1:14" s="25" customFormat="1" ht="35.1" customHeight="1">
      <c r="A7" s="16"/>
      <c r="B7" s="50"/>
      <c r="C7" s="144"/>
      <c r="D7" s="150"/>
      <c r="E7" s="132"/>
      <c r="F7" s="138"/>
      <c r="G7" s="144"/>
      <c r="H7" s="150"/>
      <c r="I7" s="132"/>
      <c r="J7" s="138"/>
      <c r="K7" s="132"/>
      <c r="L7" s="138"/>
      <c r="M7" s="144"/>
      <c r="N7" s="141"/>
    </row>
    <row r="8" spans="1:14" s="25" customFormat="1" ht="18" customHeight="1">
      <c r="A8" s="16"/>
      <c r="B8" s="26"/>
      <c r="C8" s="53"/>
      <c r="D8" s="105" t="s">
        <v>69</v>
      </c>
      <c r="E8" s="50"/>
      <c r="F8" s="105" t="s">
        <v>69</v>
      </c>
      <c r="G8" s="53"/>
      <c r="H8" s="105" t="s">
        <v>69</v>
      </c>
      <c r="I8" s="54"/>
      <c r="J8" s="105" t="s">
        <v>69</v>
      </c>
      <c r="K8" s="54"/>
      <c r="L8" s="105" t="s">
        <v>69</v>
      </c>
      <c r="M8" s="106"/>
      <c r="N8" s="107" t="s">
        <v>69</v>
      </c>
    </row>
    <row r="9" spans="1:14" s="25" customFormat="1" ht="18" customHeight="1">
      <c r="A9" s="19"/>
      <c r="B9" s="51" t="s">
        <v>62</v>
      </c>
      <c r="C9" s="18"/>
      <c r="D9" s="51" t="s">
        <v>23</v>
      </c>
      <c r="E9" s="51"/>
      <c r="F9" s="51" t="s">
        <v>23</v>
      </c>
      <c r="G9" s="28"/>
      <c r="H9" s="51" t="s">
        <v>23</v>
      </c>
      <c r="I9" s="55"/>
      <c r="J9" s="51" t="s">
        <v>23</v>
      </c>
      <c r="K9" s="55"/>
      <c r="L9" s="18" t="s">
        <v>23</v>
      </c>
      <c r="M9" s="108"/>
      <c r="N9" s="51" t="s">
        <v>23</v>
      </c>
    </row>
    <row r="10" spans="1:14" s="9" customFormat="1" ht="24.95" customHeight="1">
      <c r="A10" s="65" t="s">
        <v>41</v>
      </c>
      <c r="B10" s="67">
        <v>54.5</v>
      </c>
      <c r="C10" s="67">
        <v>22.6</v>
      </c>
      <c r="D10" s="111">
        <f>C10/B10</f>
        <v>0.41467889908256883</v>
      </c>
      <c r="E10" s="67">
        <v>5.9</v>
      </c>
      <c r="F10" s="111">
        <f>E10/B10</f>
        <v>0.10825688073394496</v>
      </c>
      <c r="G10" s="67">
        <v>3.5</v>
      </c>
      <c r="H10" s="111">
        <f>G10/B10</f>
        <v>6.4220183486238536E-2</v>
      </c>
      <c r="I10" s="67">
        <v>6.7</v>
      </c>
      <c r="J10" s="111">
        <f>I10/B10</f>
        <v>0.12293577981651377</v>
      </c>
      <c r="K10" s="67">
        <v>3.4</v>
      </c>
      <c r="L10" s="111">
        <f>K10/B10</f>
        <v>6.2385321100917428E-2</v>
      </c>
      <c r="M10" s="67">
        <v>12.3</v>
      </c>
      <c r="N10" s="111">
        <f>M10/B10</f>
        <v>0.22568807339449543</v>
      </c>
    </row>
    <row r="11" spans="1:14" s="9" customFormat="1" ht="24.95" customHeight="1">
      <c r="A11" s="65" t="s">
        <v>42</v>
      </c>
      <c r="B11" s="67">
        <v>55.9</v>
      </c>
      <c r="C11" s="67">
        <v>23</v>
      </c>
      <c r="D11" s="111">
        <f t="shared" ref="D11:D21" si="0">C11/B11</f>
        <v>0.41144901610017892</v>
      </c>
      <c r="E11" s="67">
        <v>6.3</v>
      </c>
      <c r="F11" s="111">
        <f t="shared" ref="F11:F21" si="1">E11/B11</f>
        <v>0.11270125223613596</v>
      </c>
      <c r="G11" s="67">
        <v>3.5</v>
      </c>
      <c r="H11" s="111">
        <f t="shared" ref="H11:H21" si="2">G11/B11</f>
        <v>6.2611806797853317E-2</v>
      </c>
      <c r="I11" s="67">
        <v>6.3</v>
      </c>
      <c r="J11" s="111">
        <f t="shared" ref="J11:J21" si="3">I11/B11</f>
        <v>0.11270125223613596</v>
      </c>
      <c r="K11" s="67">
        <v>3.5</v>
      </c>
      <c r="L11" s="111">
        <f t="shared" ref="L11:L21" si="4">K11/B11</f>
        <v>6.2611806797853317E-2</v>
      </c>
      <c r="M11" s="67">
        <v>13.4</v>
      </c>
      <c r="N11" s="111">
        <f t="shared" ref="N11:N21" si="5">M11/B11</f>
        <v>0.23971377459749554</v>
      </c>
    </row>
    <row r="12" spans="1:14" s="9" customFormat="1" ht="24.95" customHeight="1">
      <c r="A12" s="65" t="s">
        <v>43</v>
      </c>
      <c r="B12" s="109">
        <v>58</v>
      </c>
      <c r="C12" s="67">
        <v>21.1</v>
      </c>
      <c r="D12" s="111">
        <f t="shared" si="0"/>
        <v>0.36379310344827587</v>
      </c>
      <c r="E12" s="67">
        <v>6.6</v>
      </c>
      <c r="F12" s="111">
        <f t="shared" si="1"/>
        <v>0.11379310344827585</v>
      </c>
      <c r="G12" s="67">
        <v>3.5</v>
      </c>
      <c r="H12" s="111">
        <f t="shared" si="2"/>
        <v>6.0344827586206899E-2</v>
      </c>
      <c r="I12" s="67">
        <v>7.8</v>
      </c>
      <c r="J12" s="111">
        <f t="shared" si="3"/>
        <v>0.13448275862068965</v>
      </c>
      <c r="K12" s="67">
        <v>3.5</v>
      </c>
      <c r="L12" s="111">
        <f t="shared" si="4"/>
        <v>6.0344827586206899E-2</v>
      </c>
      <c r="M12" s="67">
        <v>15.6</v>
      </c>
      <c r="N12" s="111">
        <f t="shared" si="5"/>
        <v>0.26896551724137929</v>
      </c>
    </row>
    <row r="13" spans="1:14" s="9" customFormat="1" ht="24.95" customHeight="1">
      <c r="A13" s="65" t="s">
        <v>44</v>
      </c>
      <c r="B13" s="109">
        <v>57.1</v>
      </c>
      <c r="C13" s="67">
        <v>19</v>
      </c>
      <c r="D13" s="111">
        <f t="shared" si="0"/>
        <v>0.33274956217162871</v>
      </c>
      <c r="E13" s="67">
        <v>5.7</v>
      </c>
      <c r="F13" s="111">
        <f t="shared" si="1"/>
        <v>9.982486865148861E-2</v>
      </c>
      <c r="G13" s="67">
        <v>4.0999999999999996</v>
      </c>
      <c r="H13" s="111">
        <f t="shared" si="2"/>
        <v>7.1803852889667244E-2</v>
      </c>
      <c r="I13" s="67">
        <v>8.1</v>
      </c>
      <c r="J13" s="111">
        <f t="shared" si="3"/>
        <v>0.14185639229422065</v>
      </c>
      <c r="K13" s="67">
        <v>4.8</v>
      </c>
      <c r="L13" s="111">
        <f t="shared" si="4"/>
        <v>8.4063047285464099E-2</v>
      </c>
      <c r="M13" s="67">
        <v>15.5</v>
      </c>
      <c r="N13" s="111">
        <f t="shared" si="5"/>
        <v>0.27145359019264448</v>
      </c>
    </row>
    <row r="14" spans="1:14" s="9" customFormat="1" ht="24.95" customHeight="1">
      <c r="A14" s="65" t="s">
        <v>45</v>
      </c>
      <c r="B14" s="67">
        <v>59.6</v>
      </c>
      <c r="C14" s="67">
        <v>19.8</v>
      </c>
      <c r="D14" s="111">
        <f t="shared" si="0"/>
        <v>0.33221476510067116</v>
      </c>
      <c r="E14" s="67">
        <v>6</v>
      </c>
      <c r="F14" s="111">
        <f t="shared" si="1"/>
        <v>0.10067114093959731</v>
      </c>
      <c r="G14" s="67">
        <v>4.5</v>
      </c>
      <c r="H14" s="111">
        <f t="shared" si="2"/>
        <v>7.5503355704697989E-2</v>
      </c>
      <c r="I14" s="67">
        <v>8.1</v>
      </c>
      <c r="J14" s="111">
        <f t="shared" si="3"/>
        <v>0.13590604026845637</v>
      </c>
      <c r="K14" s="67">
        <v>4.7</v>
      </c>
      <c r="L14" s="111">
        <f t="shared" si="4"/>
        <v>7.8859060402684561E-2</v>
      </c>
      <c r="M14" s="67">
        <v>16.600000000000001</v>
      </c>
      <c r="N14" s="111">
        <f t="shared" si="5"/>
        <v>0.27852348993288595</v>
      </c>
    </row>
    <row r="15" spans="1:14" s="9" customFormat="1" ht="24.95" customHeight="1">
      <c r="A15" s="65" t="s">
        <v>46</v>
      </c>
      <c r="B15" s="67">
        <v>61.7</v>
      </c>
      <c r="C15" s="67">
        <v>20.2</v>
      </c>
      <c r="D15" s="111">
        <f t="shared" si="0"/>
        <v>0.32739059967585088</v>
      </c>
      <c r="E15" s="67">
        <v>5.7</v>
      </c>
      <c r="F15" s="111">
        <f t="shared" si="1"/>
        <v>9.2382495948136148E-2</v>
      </c>
      <c r="G15" s="67">
        <v>4.4000000000000004</v>
      </c>
      <c r="H15" s="111">
        <f t="shared" si="2"/>
        <v>7.1312803889789306E-2</v>
      </c>
      <c r="I15" s="67">
        <v>9.4</v>
      </c>
      <c r="J15" s="111">
        <f t="shared" si="3"/>
        <v>0.15235008103727715</v>
      </c>
      <c r="K15" s="67">
        <v>4.5</v>
      </c>
      <c r="L15" s="111">
        <f t="shared" si="4"/>
        <v>7.2933549432739053E-2</v>
      </c>
      <c r="M15" s="67">
        <v>17.600000000000001</v>
      </c>
      <c r="N15" s="111">
        <f t="shared" si="5"/>
        <v>0.28525121555915722</v>
      </c>
    </row>
    <row r="16" spans="1:14" s="9" customFormat="1" ht="24.95" customHeight="1">
      <c r="A16" s="65" t="s">
        <v>47</v>
      </c>
      <c r="B16" s="67">
        <v>63</v>
      </c>
      <c r="C16" s="67">
        <v>21</v>
      </c>
      <c r="D16" s="111">
        <f t="shared" si="0"/>
        <v>0.33333333333333331</v>
      </c>
      <c r="E16" s="67">
        <v>6.1</v>
      </c>
      <c r="F16" s="111">
        <f t="shared" si="1"/>
        <v>9.6825396825396814E-2</v>
      </c>
      <c r="G16" s="67">
        <v>3.8</v>
      </c>
      <c r="H16" s="111">
        <f t="shared" si="2"/>
        <v>6.0317460317460311E-2</v>
      </c>
      <c r="I16" s="67">
        <v>8.9</v>
      </c>
      <c r="J16" s="111">
        <f t="shared" si="3"/>
        <v>0.14126984126984127</v>
      </c>
      <c r="K16" s="67">
        <v>4.3</v>
      </c>
      <c r="L16" s="111">
        <f t="shared" si="4"/>
        <v>6.8253968253968247E-2</v>
      </c>
      <c r="M16" s="67">
        <v>18.8</v>
      </c>
      <c r="N16" s="111">
        <f t="shared" si="5"/>
        <v>0.29841269841269841</v>
      </c>
    </row>
    <row r="17" spans="1:21" s="9" customFormat="1" ht="24.95" customHeight="1">
      <c r="A17" s="65" t="s">
        <v>48</v>
      </c>
      <c r="B17" s="67">
        <v>64.599999999999994</v>
      </c>
      <c r="C17" s="67">
        <v>21.3</v>
      </c>
      <c r="D17" s="111">
        <f t="shared" si="0"/>
        <v>0.3297213622291022</v>
      </c>
      <c r="E17" s="67">
        <v>6.7</v>
      </c>
      <c r="F17" s="111">
        <f t="shared" si="1"/>
        <v>0.10371517027863779</v>
      </c>
      <c r="G17" s="67">
        <v>4</v>
      </c>
      <c r="H17" s="111">
        <f t="shared" si="2"/>
        <v>6.1919504643962855E-2</v>
      </c>
      <c r="I17" s="67">
        <v>8.1999999999999993</v>
      </c>
      <c r="J17" s="111">
        <f t="shared" si="3"/>
        <v>0.12693498452012383</v>
      </c>
      <c r="K17" s="67">
        <v>5.2</v>
      </c>
      <c r="L17" s="111">
        <f t="shared" si="4"/>
        <v>8.0495356037151716E-2</v>
      </c>
      <c r="M17" s="67">
        <v>19.100000000000001</v>
      </c>
      <c r="N17" s="111">
        <f t="shared" si="5"/>
        <v>0.29566563467492263</v>
      </c>
    </row>
    <row r="18" spans="1:21" s="9" customFormat="1" ht="24.95" customHeight="1">
      <c r="A18" s="65" t="s">
        <v>49</v>
      </c>
      <c r="B18" s="67">
        <v>61.5</v>
      </c>
      <c r="C18" s="67">
        <v>20.8</v>
      </c>
      <c r="D18" s="111">
        <f t="shared" si="0"/>
        <v>0.33821138211382112</v>
      </c>
      <c r="E18" s="67">
        <v>6.4</v>
      </c>
      <c r="F18" s="111">
        <f t="shared" si="1"/>
        <v>0.1040650406504065</v>
      </c>
      <c r="G18" s="67">
        <v>3.7</v>
      </c>
      <c r="H18" s="111">
        <f t="shared" si="2"/>
        <v>6.0162601626016263E-2</v>
      </c>
      <c r="I18" s="67">
        <v>8.5</v>
      </c>
      <c r="J18" s="111">
        <f t="shared" si="3"/>
        <v>0.13821138211382114</v>
      </c>
      <c r="K18" s="67">
        <v>4.8</v>
      </c>
      <c r="L18" s="111">
        <f t="shared" si="4"/>
        <v>7.8048780487804878E-2</v>
      </c>
      <c r="M18" s="67">
        <v>17.399999999999999</v>
      </c>
      <c r="N18" s="111">
        <f t="shared" si="5"/>
        <v>0.28292682926829266</v>
      </c>
    </row>
    <row r="19" spans="1:21" s="9" customFormat="1" ht="24.95" customHeight="1">
      <c r="A19" s="65" t="s">
        <v>50</v>
      </c>
      <c r="B19" s="67">
        <v>62.9</v>
      </c>
      <c r="C19" s="67">
        <v>20.6</v>
      </c>
      <c r="D19" s="111">
        <f t="shared" si="0"/>
        <v>0.32750397456279812</v>
      </c>
      <c r="E19" s="67">
        <v>6.8</v>
      </c>
      <c r="F19" s="111">
        <f t="shared" si="1"/>
        <v>0.10810810810810811</v>
      </c>
      <c r="G19" s="67">
        <v>4.4000000000000004</v>
      </c>
      <c r="H19" s="111">
        <f t="shared" si="2"/>
        <v>6.9952305246422902E-2</v>
      </c>
      <c r="I19" s="67">
        <v>8.5</v>
      </c>
      <c r="J19" s="111">
        <f t="shared" si="3"/>
        <v>0.13513513513513514</v>
      </c>
      <c r="K19" s="67">
        <v>5.0999999999999996</v>
      </c>
      <c r="L19" s="111">
        <f t="shared" si="4"/>
        <v>8.1081081081081072E-2</v>
      </c>
      <c r="M19" s="67">
        <v>17.600000000000001</v>
      </c>
      <c r="N19" s="111">
        <f t="shared" si="5"/>
        <v>0.27980922098569161</v>
      </c>
    </row>
    <row r="20" spans="1:21" s="110" customFormat="1" ht="35.1" customHeight="1">
      <c r="A20" s="78" t="s">
        <v>38</v>
      </c>
      <c r="B20" s="70">
        <v>64.7</v>
      </c>
      <c r="C20" s="70">
        <v>20.100000000000001</v>
      </c>
      <c r="D20" s="112">
        <f t="shared" si="0"/>
        <v>0.31066460587326122</v>
      </c>
      <c r="E20" s="70">
        <v>6.5</v>
      </c>
      <c r="F20" s="112">
        <f t="shared" si="1"/>
        <v>0.10046367851622874</v>
      </c>
      <c r="G20" s="70">
        <v>4.2</v>
      </c>
      <c r="H20" s="112">
        <f t="shared" si="2"/>
        <v>6.4914992272024727E-2</v>
      </c>
      <c r="I20" s="70">
        <v>8.4</v>
      </c>
      <c r="J20" s="112">
        <f t="shared" si="3"/>
        <v>0.12982998454404945</v>
      </c>
      <c r="K20" s="70">
        <v>5.0999999999999996</v>
      </c>
      <c r="L20" s="112">
        <f t="shared" si="4"/>
        <v>7.8825347758887165E-2</v>
      </c>
      <c r="M20" s="70">
        <v>20.399999999999999</v>
      </c>
      <c r="N20" s="112">
        <f t="shared" si="5"/>
        <v>0.31530139103554866</v>
      </c>
    </row>
    <row r="21" spans="1:21" s="110" customFormat="1" ht="35.1" customHeight="1">
      <c r="A21" s="69" t="s">
        <v>37</v>
      </c>
      <c r="B21" s="71">
        <v>66.2</v>
      </c>
      <c r="C21" s="71">
        <v>19.100000000000001</v>
      </c>
      <c r="D21" s="154">
        <f t="shared" si="0"/>
        <v>0.28851963746223563</v>
      </c>
      <c r="E21" s="71">
        <v>7.5</v>
      </c>
      <c r="F21" s="154">
        <f t="shared" si="1"/>
        <v>0.11329305135951662</v>
      </c>
      <c r="G21" s="71">
        <v>4.2</v>
      </c>
      <c r="H21" s="154">
        <f t="shared" si="2"/>
        <v>6.3444108761329304E-2</v>
      </c>
      <c r="I21" s="71">
        <v>9.1999999999999993</v>
      </c>
      <c r="J21" s="154">
        <f t="shared" si="3"/>
        <v>0.1389728096676737</v>
      </c>
      <c r="K21" s="71">
        <v>4.8</v>
      </c>
      <c r="L21" s="154">
        <f t="shared" si="4"/>
        <v>7.2507552870090627E-2</v>
      </c>
      <c r="M21" s="71">
        <v>21.4</v>
      </c>
      <c r="N21" s="154">
        <f t="shared" si="5"/>
        <v>0.32326283987915405</v>
      </c>
    </row>
    <row r="22" spans="1:21" s="64" customFormat="1" ht="13.5" customHeight="1">
      <c r="A22" s="89" t="s">
        <v>53</v>
      </c>
      <c r="B22" s="89"/>
      <c r="C22" s="89"/>
      <c r="D22" s="89"/>
      <c r="E22" s="89"/>
      <c r="F22" s="89"/>
      <c r="G22" s="89"/>
      <c r="H22" s="62"/>
      <c r="K22" s="89"/>
      <c r="L22" s="89"/>
      <c r="M22" s="89"/>
      <c r="N22" s="89"/>
      <c r="O22" s="89"/>
    </row>
    <row r="23" spans="1:21" s="64" customFormat="1" ht="13.5" customHeight="1">
      <c r="A23" s="89" t="s">
        <v>75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148" t="s">
        <v>76</v>
      </c>
      <c r="M23" s="148"/>
      <c r="N23" s="148"/>
      <c r="O23" s="63"/>
      <c r="P23" s="63"/>
      <c r="Q23" s="63"/>
      <c r="R23" s="63"/>
      <c r="S23" s="63"/>
      <c r="T23" s="63"/>
      <c r="U23" s="63"/>
    </row>
    <row r="24" spans="1:21" s="9" customFormat="1" ht="11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59"/>
      <c r="M24" s="59"/>
      <c r="N24" s="59"/>
    </row>
  </sheetData>
  <mergeCells count="11">
    <mergeCell ref="A1:B1"/>
    <mergeCell ref="A3:N3"/>
    <mergeCell ref="L23:N23"/>
    <mergeCell ref="A2:N2"/>
    <mergeCell ref="A5:B5"/>
    <mergeCell ref="C6:D7"/>
    <mergeCell ref="E6:F7"/>
    <mergeCell ref="G6:H7"/>
    <mergeCell ref="I6:J7"/>
    <mergeCell ref="K6:L7"/>
    <mergeCell ref="M6:N7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view="pageBreakPreview" zoomScaleNormal="100" zoomScaleSheetLayoutView="100" workbookViewId="0">
      <selection activeCell="B22" sqref="B22"/>
    </sheetView>
  </sheetViews>
  <sheetFormatPr defaultRowHeight="12"/>
  <cols>
    <col min="1" max="1" width="12.28515625" style="10" bestFit="1" customWidth="1"/>
    <col min="2" max="2" width="6.140625" style="10" bestFit="1" customWidth="1"/>
    <col min="3" max="3" width="5.42578125" style="10" bestFit="1" customWidth="1"/>
    <col min="4" max="4" width="8.85546875" style="10" bestFit="1" customWidth="1"/>
    <col min="5" max="5" width="5.140625" style="10" bestFit="1" customWidth="1"/>
    <col min="6" max="6" width="8.85546875" style="10" bestFit="1" customWidth="1"/>
    <col min="7" max="7" width="5.42578125" style="10" bestFit="1" customWidth="1"/>
    <col min="8" max="8" width="8.85546875" style="10" bestFit="1" customWidth="1"/>
    <col min="9" max="9" width="6.140625" style="30" bestFit="1" customWidth="1"/>
    <col min="10" max="10" width="8.85546875" style="30" bestFit="1" customWidth="1"/>
    <col min="11" max="11" width="6.140625" style="30" bestFit="1" customWidth="1"/>
    <col min="12" max="12" width="8.85546875" style="30" bestFit="1" customWidth="1"/>
    <col min="13" max="13" width="5.140625" style="30" bestFit="1" customWidth="1"/>
    <col min="14" max="14" width="8.85546875" style="30" customWidth="1"/>
    <col min="15" max="15" width="17" style="30" customWidth="1"/>
    <col min="16" max="40" width="9.140625" style="30"/>
    <col min="41" max="16384" width="9.140625" style="10"/>
  </cols>
  <sheetData>
    <row r="1" spans="1:40" ht="24.95" customHeight="1">
      <c r="A1" s="121" t="s">
        <v>28</v>
      </c>
      <c r="B1" s="121"/>
    </row>
    <row r="2" spans="1:40" s="1" customFormat="1" ht="24.95" customHeight="1">
      <c r="A2" s="151" t="s">
        <v>77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52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40" s="1" customFormat="1" ht="24.95" customHeight="1">
      <c r="A3" s="153" t="s">
        <v>78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6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40" s="1" customFormat="1" ht="23.1" customHeight="1">
      <c r="I4" s="24"/>
      <c r="J4" s="24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40" s="3" customFormat="1" ht="15" customHeight="1" thickBot="1">
      <c r="A5" s="149" t="s">
        <v>63</v>
      </c>
      <c r="B5" s="149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 t="s">
        <v>64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35.1" customHeight="1">
      <c r="A6" s="88" t="s">
        <v>79</v>
      </c>
      <c r="B6" s="104" t="s">
        <v>65</v>
      </c>
      <c r="C6" s="143" t="s">
        <v>80</v>
      </c>
      <c r="D6" s="127"/>
      <c r="E6" s="143" t="s">
        <v>81</v>
      </c>
      <c r="F6" s="127"/>
      <c r="G6" s="143" t="s">
        <v>83</v>
      </c>
      <c r="H6" s="127"/>
      <c r="I6" s="143" t="s">
        <v>84</v>
      </c>
      <c r="J6" s="127"/>
      <c r="K6" s="143" t="s">
        <v>85</v>
      </c>
      <c r="L6" s="137"/>
      <c r="M6" s="143" t="s">
        <v>82</v>
      </c>
      <c r="N6" s="127"/>
      <c r="O6" s="31"/>
      <c r="P6" s="29"/>
      <c r="Q6" s="29"/>
      <c r="R6" s="29"/>
      <c r="S6" s="29"/>
      <c r="T6" s="29"/>
      <c r="U6" s="29"/>
      <c r="V6" s="29"/>
      <c r="W6" s="29"/>
      <c r="AI6" s="10"/>
      <c r="AJ6" s="10"/>
      <c r="AK6" s="10"/>
      <c r="AL6" s="10"/>
      <c r="AM6" s="10"/>
      <c r="AN6" s="10"/>
    </row>
    <row r="7" spans="1:40" ht="35.1" customHeight="1">
      <c r="A7" s="14"/>
      <c r="B7" s="50"/>
      <c r="C7" s="144"/>
      <c r="D7" s="150"/>
      <c r="E7" s="144"/>
      <c r="F7" s="150"/>
      <c r="G7" s="144"/>
      <c r="H7" s="150"/>
      <c r="I7" s="144"/>
      <c r="J7" s="150"/>
      <c r="K7" s="132"/>
      <c r="L7" s="138"/>
      <c r="M7" s="144"/>
      <c r="N7" s="150"/>
      <c r="O7" s="31"/>
      <c r="P7" s="10"/>
      <c r="Q7" s="10"/>
      <c r="R7" s="10"/>
      <c r="S7" s="10"/>
      <c r="T7" s="10"/>
      <c r="U7" s="10"/>
      <c r="V7" s="10"/>
      <c r="W7" s="10"/>
      <c r="AI7" s="10"/>
      <c r="AJ7" s="10"/>
      <c r="AK7" s="10"/>
      <c r="AL7" s="10"/>
      <c r="AM7" s="10"/>
      <c r="AN7" s="10"/>
    </row>
    <row r="8" spans="1:40" ht="18" customHeight="1">
      <c r="A8" s="14"/>
      <c r="B8" s="50"/>
      <c r="C8" s="50"/>
      <c r="D8" s="105" t="s">
        <v>69</v>
      </c>
      <c r="E8" s="53"/>
      <c r="F8" s="105" t="s">
        <v>69</v>
      </c>
      <c r="G8" s="53"/>
      <c r="H8" s="105" t="s">
        <v>69</v>
      </c>
      <c r="I8" s="50"/>
      <c r="J8" s="105" t="s">
        <v>69</v>
      </c>
      <c r="K8" s="50"/>
      <c r="L8" s="105" t="s">
        <v>69</v>
      </c>
      <c r="M8" s="56"/>
      <c r="N8" s="105" t="s">
        <v>69</v>
      </c>
      <c r="O8" s="32"/>
      <c r="P8" s="32"/>
      <c r="AI8" s="10"/>
      <c r="AJ8" s="10"/>
      <c r="AK8" s="10"/>
      <c r="AL8" s="10"/>
      <c r="AM8" s="10"/>
      <c r="AN8" s="10"/>
    </row>
    <row r="9" spans="1:40" ht="18" customHeight="1">
      <c r="A9" s="17"/>
      <c r="B9" s="27" t="s">
        <v>11</v>
      </c>
      <c r="C9" s="51"/>
      <c r="D9" s="113" t="s">
        <v>23</v>
      </c>
      <c r="E9" s="114"/>
      <c r="F9" s="113" t="s">
        <v>23</v>
      </c>
      <c r="G9" s="113"/>
      <c r="H9" s="113" t="s">
        <v>23</v>
      </c>
      <c r="I9" s="113"/>
      <c r="J9" s="113" t="s">
        <v>23</v>
      </c>
      <c r="K9" s="113"/>
      <c r="L9" s="114" t="s">
        <v>23</v>
      </c>
      <c r="M9" s="115"/>
      <c r="N9" s="114" t="s">
        <v>23</v>
      </c>
      <c r="AI9" s="10"/>
      <c r="AJ9" s="10"/>
      <c r="AK9" s="10"/>
      <c r="AL9" s="10"/>
      <c r="AM9" s="10"/>
      <c r="AN9" s="10"/>
    </row>
    <row r="10" spans="1:40" s="33" customFormat="1" ht="24.95" customHeight="1">
      <c r="A10" s="65" t="s">
        <v>41</v>
      </c>
      <c r="B10" s="116">
        <v>54.5</v>
      </c>
      <c r="C10" s="116">
        <v>4.5</v>
      </c>
      <c r="D10" s="111">
        <f>C10/$B$10</f>
        <v>8.2568807339449546E-2</v>
      </c>
      <c r="E10" s="116">
        <v>5.6</v>
      </c>
      <c r="F10" s="111">
        <f>E10/$B$10</f>
        <v>0.10275229357798164</v>
      </c>
      <c r="G10" s="116">
        <v>6.7</v>
      </c>
      <c r="H10" s="111">
        <f>G10/$B$10</f>
        <v>0.12293577981651377</v>
      </c>
      <c r="I10" s="116">
        <v>22</v>
      </c>
      <c r="J10" s="111">
        <f>I10/$B$10</f>
        <v>0.40366972477064222</v>
      </c>
      <c r="K10" s="116">
        <v>7.6</v>
      </c>
      <c r="L10" s="111">
        <f>K10/$B$10</f>
        <v>0.13944954128440365</v>
      </c>
      <c r="M10" s="116">
        <v>8</v>
      </c>
      <c r="N10" s="111">
        <f>M10/$B$10</f>
        <v>0.14678899082568808</v>
      </c>
      <c r="O10" s="48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40" s="33" customFormat="1" ht="24.95" customHeight="1">
      <c r="A11" s="65" t="s">
        <v>42</v>
      </c>
      <c r="B11" s="68">
        <v>55.9</v>
      </c>
      <c r="C11" s="67">
        <v>4.8</v>
      </c>
      <c r="D11" s="111">
        <f t="shared" ref="D11:D21" si="0">C11/$B$10</f>
        <v>8.8073394495412835E-2</v>
      </c>
      <c r="E11" s="67">
        <v>6.6</v>
      </c>
      <c r="F11" s="111">
        <f t="shared" ref="F11:F21" si="1">E11/$B$10</f>
        <v>0.12110091743119265</v>
      </c>
      <c r="G11" s="67">
        <v>6.9</v>
      </c>
      <c r="H11" s="111">
        <f t="shared" ref="H11:H21" si="2">G11/$B$10</f>
        <v>0.12660550458715597</v>
      </c>
      <c r="I11" s="67">
        <v>22.2</v>
      </c>
      <c r="J11" s="111">
        <f t="shared" ref="J11:J21" si="3">I11/$B$10</f>
        <v>0.40733944954128437</v>
      </c>
      <c r="K11" s="67">
        <v>8</v>
      </c>
      <c r="L11" s="111">
        <f t="shared" ref="L11:L21" si="4">K11/$B$10</f>
        <v>0.14678899082568808</v>
      </c>
      <c r="M11" s="67">
        <v>7.4</v>
      </c>
      <c r="N11" s="111">
        <f t="shared" ref="N11:N21" si="5">M11/$B$10</f>
        <v>0.13577981651376148</v>
      </c>
      <c r="O11" s="49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40" s="33" customFormat="1" ht="24.95" customHeight="1">
      <c r="A12" s="65" t="s">
        <v>43</v>
      </c>
      <c r="B12" s="68">
        <v>58</v>
      </c>
      <c r="C12" s="67">
        <v>6.1</v>
      </c>
      <c r="D12" s="111">
        <f t="shared" si="0"/>
        <v>0.11192660550458715</v>
      </c>
      <c r="E12" s="67">
        <v>6.8</v>
      </c>
      <c r="F12" s="111">
        <f t="shared" si="1"/>
        <v>0.12477064220183486</v>
      </c>
      <c r="G12" s="67">
        <v>8.1</v>
      </c>
      <c r="H12" s="111">
        <f t="shared" si="2"/>
        <v>0.14862385321100915</v>
      </c>
      <c r="I12" s="67">
        <v>20.399999999999999</v>
      </c>
      <c r="J12" s="111">
        <f t="shared" si="3"/>
        <v>0.37431192660550455</v>
      </c>
      <c r="K12" s="67">
        <v>9</v>
      </c>
      <c r="L12" s="111">
        <f t="shared" si="4"/>
        <v>0.16513761467889909</v>
      </c>
      <c r="M12" s="67">
        <v>7.7</v>
      </c>
      <c r="N12" s="111">
        <f t="shared" si="5"/>
        <v>0.14128440366972478</v>
      </c>
      <c r="O12" s="49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40" s="33" customFormat="1" ht="24.95" customHeight="1">
      <c r="A13" s="65" t="s">
        <v>44</v>
      </c>
      <c r="B13" s="117">
        <v>57.1</v>
      </c>
      <c r="C13" s="67">
        <v>7.3</v>
      </c>
      <c r="D13" s="111">
        <f t="shared" si="0"/>
        <v>0.13394495412844037</v>
      </c>
      <c r="E13" s="67">
        <v>6.6</v>
      </c>
      <c r="F13" s="111">
        <f t="shared" si="1"/>
        <v>0.12110091743119265</v>
      </c>
      <c r="G13" s="67">
        <v>8.9</v>
      </c>
      <c r="H13" s="111">
        <f t="shared" si="2"/>
        <v>0.16330275229357799</v>
      </c>
      <c r="I13" s="67">
        <v>17.8</v>
      </c>
      <c r="J13" s="111">
        <f t="shared" si="3"/>
        <v>0.32660550458715598</v>
      </c>
      <c r="K13" s="67">
        <v>10</v>
      </c>
      <c r="L13" s="111">
        <f t="shared" si="4"/>
        <v>0.1834862385321101</v>
      </c>
      <c r="M13" s="67">
        <v>6.6</v>
      </c>
      <c r="N13" s="111">
        <f t="shared" si="5"/>
        <v>0.12110091743119265</v>
      </c>
      <c r="O13" s="49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40" s="33" customFormat="1" ht="24.95" customHeight="1">
      <c r="A14" s="65" t="s">
        <v>45</v>
      </c>
      <c r="B14" s="68">
        <v>59.6</v>
      </c>
      <c r="C14" s="67">
        <v>8.1</v>
      </c>
      <c r="D14" s="111">
        <f t="shared" si="0"/>
        <v>0.14862385321100915</v>
      </c>
      <c r="E14" s="67">
        <v>7.1</v>
      </c>
      <c r="F14" s="111">
        <f t="shared" si="1"/>
        <v>0.13027522935779817</v>
      </c>
      <c r="G14" s="67">
        <v>9</v>
      </c>
      <c r="H14" s="111">
        <f t="shared" si="2"/>
        <v>0.16513761467889909</v>
      </c>
      <c r="I14" s="67">
        <v>18.600000000000001</v>
      </c>
      <c r="J14" s="111">
        <f t="shared" si="3"/>
        <v>0.34128440366972479</v>
      </c>
      <c r="K14" s="67">
        <v>9.9</v>
      </c>
      <c r="L14" s="111">
        <f t="shared" si="4"/>
        <v>0.181651376146789</v>
      </c>
      <c r="M14" s="67">
        <v>6.9</v>
      </c>
      <c r="N14" s="111">
        <f t="shared" si="5"/>
        <v>0.12660550458715597</v>
      </c>
      <c r="O14" s="49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40" s="33" customFormat="1" ht="24.95" customHeight="1">
      <c r="A15" s="65" t="s">
        <v>46</v>
      </c>
      <c r="B15" s="68">
        <v>61.7</v>
      </c>
      <c r="C15" s="67">
        <v>8</v>
      </c>
      <c r="D15" s="111">
        <f t="shared" si="0"/>
        <v>0.14678899082568808</v>
      </c>
      <c r="E15" s="67">
        <v>7.1</v>
      </c>
      <c r="F15" s="111">
        <f t="shared" si="1"/>
        <v>0.13027522935779817</v>
      </c>
      <c r="G15" s="67">
        <v>10.6</v>
      </c>
      <c r="H15" s="111">
        <f t="shared" si="2"/>
        <v>0.19449541284403668</v>
      </c>
      <c r="I15" s="67">
        <v>18.899999999999999</v>
      </c>
      <c r="J15" s="111">
        <f t="shared" si="3"/>
        <v>0.34678899082568804</v>
      </c>
      <c r="K15" s="67">
        <v>10.199999999999999</v>
      </c>
      <c r="L15" s="111">
        <f t="shared" si="4"/>
        <v>0.18715596330275228</v>
      </c>
      <c r="M15" s="67">
        <v>6.9</v>
      </c>
      <c r="N15" s="111">
        <f t="shared" si="5"/>
        <v>0.12660550458715597</v>
      </c>
      <c r="O15" s="49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40" s="33" customFormat="1" ht="24.95" customHeight="1">
      <c r="A16" s="65" t="s">
        <v>47</v>
      </c>
      <c r="B16" s="68">
        <v>63</v>
      </c>
      <c r="C16" s="67">
        <v>8.6</v>
      </c>
      <c r="D16" s="111">
        <f t="shared" si="0"/>
        <v>0.15779816513761466</v>
      </c>
      <c r="E16" s="67">
        <v>8.1999999999999993</v>
      </c>
      <c r="F16" s="111">
        <f t="shared" si="1"/>
        <v>0.15045871559633026</v>
      </c>
      <c r="G16" s="67">
        <v>10.7</v>
      </c>
      <c r="H16" s="111">
        <f t="shared" si="2"/>
        <v>0.19633027522935778</v>
      </c>
      <c r="I16" s="67">
        <v>19.399999999999999</v>
      </c>
      <c r="J16" s="111">
        <f t="shared" si="3"/>
        <v>0.35596330275229354</v>
      </c>
      <c r="K16" s="67">
        <v>9.6</v>
      </c>
      <c r="L16" s="111">
        <f t="shared" si="4"/>
        <v>0.17614678899082567</v>
      </c>
      <c r="M16" s="67">
        <v>6.5</v>
      </c>
      <c r="N16" s="111">
        <f t="shared" si="5"/>
        <v>0.11926605504587157</v>
      </c>
      <c r="O16" s="49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33" customFormat="1" ht="24.95" customHeight="1">
      <c r="A17" s="65" t="s">
        <v>48</v>
      </c>
      <c r="B17" s="68">
        <v>64.599999999999994</v>
      </c>
      <c r="C17" s="67">
        <v>9.1</v>
      </c>
      <c r="D17" s="111">
        <f t="shared" si="0"/>
        <v>0.16697247706422016</v>
      </c>
      <c r="E17" s="67">
        <v>9</v>
      </c>
      <c r="F17" s="111">
        <f t="shared" si="1"/>
        <v>0.16513761467889909</v>
      </c>
      <c r="G17" s="67">
        <v>9.8000000000000007</v>
      </c>
      <c r="H17" s="111">
        <f t="shared" si="2"/>
        <v>0.1798165137614679</v>
      </c>
      <c r="I17" s="67">
        <v>20</v>
      </c>
      <c r="J17" s="111">
        <f t="shared" si="3"/>
        <v>0.3669724770642202</v>
      </c>
      <c r="K17" s="67">
        <v>10</v>
      </c>
      <c r="L17" s="111">
        <f t="shared" si="4"/>
        <v>0.1834862385321101</v>
      </c>
      <c r="M17" s="67">
        <v>6.6</v>
      </c>
      <c r="N17" s="111">
        <f t="shared" si="5"/>
        <v>0.12110091743119265</v>
      </c>
      <c r="O17" s="49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33" customFormat="1" ht="24.95" customHeight="1">
      <c r="A18" s="65" t="s">
        <v>49</v>
      </c>
      <c r="B18" s="68">
        <v>61.5</v>
      </c>
      <c r="C18" s="67">
        <v>7.7</v>
      </c>
      <c r="D18" s="111">
        <f t="shared" si="0"/>
        <v>0.14128440366972478</v>
      </c>
      <c r="E18" s="67">
        <v>7.5</v>
      </c>
      <c r="F18" s="111">
        <f t="shared" si="1"/>
        <v>0.13761467889908258</v>
      </c>
      <c r="G18" s="67">
        <v>10</v>
      </c>
      <c r="H18" s="111">
        <f t="shared" si="2"/>
        <v>0.1834862385321101</v>
      </c>
      <c r="I18" s="67">
        <v>19.8</v>
      </c>
      <c r="J18" s="111">
        <f t="shared" si="3"/>
        <v>0.363302752293578</v>
      </c>
      <c r="K18" s="67">
        <v>9.1999999999999993</v>
      </c>
      <c r="L18" s="111">
        <f t="shared" si="4"/>
        <v>0.16880733944954127</v>
      </c>
      <c r="M18" s="67">
        <v>7.3</v>
      </c>
      <c r="N18" s="111">
        <f t="shared" si="5"/>
        <v>0.13394495412844037</v>
      </c>
      <c r="O18" s="49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33" customFormat="1" ht="24.95" customHeight="1">
      <c r="A19" s="65" t="s">
        <v>50</v>
      </c>
      <c r="B19" s="68">
        <v>62.9</v>
      </c>
      <c r="C19" s="67">
        <v>7.8</v>
      </c>
      <c r="D19" s="111">
        <f t="shared" si="0"/>
        <v>0.14311926605504588</v>
      </c>
      <c r="E19" s="67">
        <v>8.4</v>
      </c>
      <c r="F19" s="111">
        <f t="shared" si="1"/>
        <v>0.15412844036697249</v>
      </c>
      <c r="G19" s="67">
        <v>9.4</v>
      </c>
      <c r="H19" s="111">
        <f t="shared" si="2"/>
        <v>0.1724770642201835</v>
      </c>
      <c r="I19" s="67">
        <v>19.5</v>
      </c>
      <c r="J19" s="111">
        <f t="shared" si="3"/>
        <v>0.3577981651376147</v>
      </c>
      <c r="K19" s="67">
        <v>9.5</v>
      </c>
      <c r="L19" s="111">
        <f t="shared" si="4"/>
        <v>0.1743119266055046</v>
      </c>
      <c r="M19" s="67">
        <v>8.3000000000000007</v>
      </c>
      <c r="N19" s="111">
        <f t="shared" si="5"/>
        <v>0.15229357798165138</v>
      </c>
      <c r="O19" s="49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33" customFormat="1" ht="35.1" customHeight="1">
      <c r="A20" s="78" t="s">
        <v>38</v>
      </c>
      <c r="B20" s="118">
        <v>64.7</v>
      </c>
      <c r="C20" s="70">
        <v>8</v>
      </c>
      <c r="D20" s="111">
        <f t="shared" si="0"/>
        <v>0.14678899082568808</v>
      </c>
      <c r="E20" s="70">
        <v>9.3000000000000007</v>
      </c>
      <c r="F20" s="111">
        <f t="shared" si="1"/>
        <v>0.17064220183486239</v>
      </c>
      <c r="G20" s="70">
        <v>9.8000000000000007</v>
      </c>
      <c r="H20" s="111">
        <f t="shared" si="2"/>
        <v>0.1798165137614679</v>
      </c>
      <c r="I20" s="70">
        <v>19</v>
      </c>
      <c r="J20" s="111">
        <f t="shared" si="3"/>
        <v>0.34862385321100919</v>
      </c>
      <c r="K20" s="70">
        <v>10.199999999999999</v>
      </c>
      <c r="L20" s="111">
        <f t="shared" si="4"/>
        <v>0.18715596330275228</v>
      </c>
      <c r="M20" s="70">
        <v>8.4</v>
      </c>
      <c r="N20" s="111">
        <f t="shared" si="5"/>
        <v>0.15412844036697249</v>
      </c>
      <c r="O20" s="57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s="33" customFormat="1" ht="35.1" customHeight="1">
      <c r="A21" s="69" t="s">
        <v>37</v>
      </c>
      <c r="B21" s="119">
        <v>66.2</v>
      </c>
      <c r="C21" s="71">
        <v>8.1</v>
      </c>
      <c r="D21" s="120">
        <f t="shared" si="0"/>
        <v>0.14862385321100915</v>
      </c>
      <c r="E21" s="71">
        <v>10.199999999999999</v>
      </c>
      <c r="F21" s="120">
        <f t="shared" si="1"/>
        <v>0.18715596330275228</v>
      </c>
      <c r="G21" s="71">
        <v>10.199999999999999</v>
      </c>
      <c r="H21" s="120">
        <f t="shared" si="2"/>
        <v>0.18715596330275228</v>
      </c>
      <c r="I21" s="71">
        <v>17.8</v>
      </c>
      <c r="J21" s="120">
        <f t="shared" si="3"/>
        <v>0.32660550458715598</v>
      </c>
      <c r="K21" s="71">
        <v>9.6999999999999993</v>
      </c>
      <c r="L21" s="120">
        <f t="shared" si="4"/>
        <v>0.17798165137614677</v>
      </c>
      <c r="M21" s="71">
        <v>10.1</v>
      </c>
      <c r="N21" s="120">
        <f t="shared" si="5"/>
        <v>0.18532110091743118</v>
      </c>
      <c r="O21" s="57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s="9" customFormat="1" ht="13.5" customHeight="1">
      <c r="A22" s="89" t="s">
        <v>53</v>
      </c>
      <c r="B22" s="23"/>
      <c r="K22" s="152"/>
      <c r="L22" s="152"/>
      <c r="M22" s="152"/>
      <c r="N22" s="152"/>
      <c r="O22" s="47"/>
      <c r="P22" s="23"/>
      <c r="Q22" s="23"/>
      <c r="R22" s="23"/>
      <c r="S22" s="23"/>
    </row>
    <row r="23" spans="1:34" s="9" customFormat="1" ht="13.5" customHeight="1">
      <c r="A23" s="89" t="s">
        <v>86</v>
      </c>
      <c r="B23" s="23"/>
      <c r="K23" s="60"/>
      <c r="L23" s="60"/>
      <c r="M23" s="60"/>
      <c r="N23" s="60"/>
      <c r="O23" s="60"/>
      <c r="P23" s="23"/>
      <c r="Q23" s="23"/>
      <c r="R23" s="23"/>
      <c r="S23" s="23"/>
    </row>
    <row r="24" spans="1:34" s="9" customFormat="1" ht="13.5" customHeight="1">
      <c r="A24" s="89" t="s">
        <v>87</v>
      </c>
      <c r="B24" s="23"/>
      <c r="K24" s="60"/>
      <c r="L24" s="60"/>
      <c r="M24" s="60"/>
      <c r="N24" s="60"/>
      <c r="O24" s="60"/>
      <c r="P24" s="23"/>
      <c r="Q24" s="23"/>
      <c r="R24" s="23"/>
      <c r="S24" s="23"/>
    </row>
    <row r="25" spans="1:34" s="9" customFormat="1" ht="13.5" customHeight="1">
      <c r="A25" s="23" t="s">
        <v>75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148" t="s">
        <v>76</v>
      </c>
      <c r="M25" s="148"/>
      <c r="N25" s="148"/>
      <c r="O25" s="22"/>
      <c r="P25" s="22"/>
      <c r="Q25" s="22"/>
      <c r="R25" s="22"/>
      <c r="S25" s="22"/>
    </row>
    <row r="26" spans="1:34">
      <c r="A26" s="30"/>
      <c r="B26" s="30"/>
      <c r="C26" s="30"/>
      <c r="D26" s="30"/>
      <c r="E26" s="30"/>
      <c r="F26" s="30"/>
      <c r="G26" s="30"/>
      <c r="H26" s="30"/>
      <c r="K26" s="10"/>
      <c r="L26" s="10"/>
      <c r="M26" s="10"/>
      <c r="X26" s="10"/>
      <c r="Y26" s="10"/>
      <c r="Z26" s="10"/>
    </row>
  </sheetData>
  <mergeCells count="12">
    <mergeCell ref="A1:B1"/>
    <mergeCell ref="A5:B5"/>
    <mergeCell ref="L25:N25"/>
    <mergeCell ref="A2:N2"/>
    <mergeCell ref="M6:N7"/>
    <mergeCell ref="C6:D7"/>
    <mergeCell ref="E6:F7"/>
    <mergeCell ref="G6:H7"/>
    <mergeCell ref="I6:J7"/>
    <mergeCell ref="K6:L7"/>
    <mergeCell ref="K22:N22"/>
    <mergeCell ref="A3:N3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1.경제활동인구총괄</vt:lpstr>
      <vt:lpstr>2. 연령별 취업자</vt:lpstr>
      <vt:lpstr>3. 산업별 취업자</vt:lpstr>
      <vt:lpstr>4. 직업별 취업자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naju</dc:creator>
  <cp:lastModifiedBy>user</cp:lastModifiedBy>
  <cp:lastPrinted>2023-03-08T23:55:27Z</cp:lastPrinted>
  <dcterms:created xsi:type="dcterms:W3CDTF">2014-12-18T05:43:48Z</dcterms:created>
  <dcterms:modified xsi:type="dcterms:W3CDTF">2023-03-09T07:28:35Z</dcterms:modified>
</cp:coreProperties>
</file>